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3" documentId="11_5F8C8B14FC3F9BBD651FCF5BD4B5E6EF855CD26C" xr6:coauthVersionLast="47" xr6:coauthVersionMax="47" xr10:uidLastSave="{982338CA-2CC9-4091-8042-B477A8B59DFB}"/>
  <bookViews>
    <workbookView xWindow="-28920" yWindow="-1020" windowWidth="29040" windowHeight="15840" firstSheet="4" activeTab="4" xr2:uid="{00000000-000D-0000-FFFF-FFFF00000000}"/>
  </bookViews>
  <sheets>
    <sheet name="TRAD" sheetId="7" r:id="rId1"/>
    <sheet name="Régimes" sheetId="10" r:id="rId2"/>
    <sheet name="Hachés 1" sheetId="13" r:id="rId3"/>
    <sheet name="Mouliné" sheetId="9" r:id="rId4"/>
    <sheet name="Les Petits Plats d'Amandine" sheetId="14" r:id="rId5"/>
  </sheets>
  <externalReferences>
    <externalReference r:id="rId6"/>
    <externalReference r:id="rId7"/>
  </externalReferences>
  <definedNames>
    <definedName name="_xlnm.Print_Area" localSheetId="2">'Hachés 1'!$A$1:$N$27</definedName>
    <definedName name="_xlnm.Print_Area" localSheetId="4">'Les Petits Plats d''Amandine'!$A$1:$H$28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4" l="1"/>
  <c r="B8" i="14"/>
  <c r="C8" i="14"/>
  <c r="D8" i="14"/>
  <c r="E8" i="14"/>
  <c r="F8" i="14"/>
  <c r="G8" i="14"/>
  <c r="H8" i="14"/>
  <c r="B9" i="14"/>
  <c r="C9" i="14"/>
  <c r="D9" i="14"/>
  <c r="E9" i="14"/>
  <c r="F9" i="14"/>
  <c r="G9" i="14"/>
  <c r="H9" i="14"/>
  <c r="B10" i="14"/>
  <c r="C10" i="14"/>
  <c r="D10" i="14"/>
  <c r="E10" i="14"/>
  <c r="F10" i="14"/>
  <c r="G10" i="14"/>
  <c r="H10" i="14"/>
  <c r="B11" i="14"/>
  <c r="C11" i="14"/>
  <c r="D11" i="14"/>
  <c r="E11" i="14"/>
  <c r="F11" i="14"/>
  <c r="G11" i="14"/>
  <c r="H11" i="14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  <c r="D37" i="13" l="1"/>
  <c r="D7" i="13"/>
</calcChain>
</file>

<file path=xl/sharedStrings.xml><?xml version="1.0" encoding="utf-8"?>
<sst xmlns="http://schemas.openxmlformats.org/spreadsheetml/2006/main" count="207" uniqueCount="55">
  <si>
    <t>LUNDI</t>
  </si>
  <si>
    <t>MARDI</t>
  </si>
  <si>
    <t>MERCREDI</t>
  </si>
  <si>
    <t>JEUDI</t>
  </si>
  <si>
    <t>VENDREDI</t>
  </si>
  <si>
    <t>SAMEDI</t>
  </si>
  <si>
    <t>DIMANCHE</t>
  </si>
  <si>
    <t>Repas élaborés par la diététicienne</t>
  </si>
  <si>
    <t>Menu Equilibre N° 1</t>
  </si>
  <si>
    <t>Menu Equilibre N° 2</t>
  </si>
  <si>
    <t>ENTREES</t>
  </si>
  <si>
    <t>VIANDES / POISSONS</t>
  </si>
  <si>
    <t>GARNITURES</t>
  </si>
  <si>
    <t>FROMAGES / LAITAGES</t>
  </si>
  <si>
    <t>DESSERTS / FRUITS</t>
  </si>
  <si>
    <t>* nous ne garantissons pas la maîtrise des allergènes</t>
  </si>
  <si>
    <t>** Pour les déclinaisons "coupé fin" et "haché" nous nous autorisons à substituer une viande par un équivalement sans os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</si>
  <si>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</si>
  <si>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</si>
  <si>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</si>
  <si>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</si>
  <si>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</si>
  <si>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</si>
  <si>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 xml:space="preserve">Menu N°2 </t>
  </si>
  <si>
    <t>Potage</t>
  </si>
  <si>
    <t>PAUVRE EN SEL</t>
  </si>
  <si>
    <t>PAUVRE EN SUCRE ET SEL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</si>
  <si>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</si>
  <si>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</si>
  <si>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</si>
  <si>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</si>
  <si>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</si>
  <si>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</si>
  <si>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</si>
  <si>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</si>
  <si>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</si>
  <si>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</si>
  <si>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MENUS MOULINES</t>
  </si>
  <si>
    <t>MOULINE</t>
  </si>
  <si>
    <t xml:space="preserve">MENU DE LA </t>
  </si>
  <si>
    <t>Nom:</t>
  </si>
  <si>
    <t>….................................................................</t>
  </si>
  <si>
    <t>Prénom:</t>
  </si>
  <si>
    <t>Lundi</t>
  </si>
  <si>
    <t>Mardi</t>
  </si>
  <si>
    <t>Mercredi</t>
  </si>
  <si>
    <t>Jeudi</t>
  </si>
  <si>
    <t>Vendredi</t>
  </si>
  <si>
    <t>Samedi</t>
  </si>
  <si>
    <t>Dimanche</t>
  </si>
  <si>
    <t>Entrées</t>
  </si>
  <si>
    <t>Plats</t>
  </si>
  <si>
    <t>Garnitures</t>
  </si>
  <si>
    <t>Desserts</t>
  </si>
  <si>
    <t>Nb cdé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</si>
</sst>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4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8" fillId="0" borderId="0"/>
    <xf numFmtId="0" fontId="1" fillId="0" borderId="0"/>
  </cellStyleXfs>
  <cellXfs count="254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textRotation="90" wrapText="1"/>
    </xf>
    <xf numFmtId="0" fontId="18" fillId="0" borderId="0" xfId="0" applyFont="1" applyAlignment="1">
      <alignment horizontal="right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20" fillId="0" borderId="0" xfId="0" applyFont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 textRotation="90" wrapText="1"/>
    </xf>
    <xf numFmtId="0" fontId="13" fillId="5" borderId="1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textRotation="90" wrapText="1"/>
    </xf>
    <xf numFmtId="0" fontId="13" fillId="6" borderId="19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textRotation="90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right" vertical="center" textRotation="90" wrapText="1"/>
    </xf>
    <xf numFmtId="0" fontId="19" fillId="8" borderId="11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7" fillId="0" borderId="0" xfId="0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9" fillId="0" borderId="0" xfId="1" applyFont="1" applyAlignment="1">
      <alignment vertical="center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6" fillId="2" borderId="19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11" borderId="19" xfId="1" applyFont="1" applyFill="1" applyBorder="1" applyAlignment="1">
      <alignment horizontal="center" vertical="center" wrapText="1"/>
    </xf>
    <xf numFmtId="0" fontId="6" fillId="11" borderId="12" xfId="1" applyFont="1" applyFill="1" applyBorder="1" applyAlignment="1">
      <alignment horizontal="center" vertical="center" wrapText="1"/>
    </xf>
    <xf numFmtId="0" fontId="14" fillId="13" borderId="6" xfId="1" applyFont="1" applyFill="1" applyBorder="1" applyAlignment="1">
      <alignment horizontal="center" vertical="center" wrapText="1"/>
    </xf>
    <xf numFmtId="0" fontId="15" fillId="13" borderId="16" xfId="1" applyFont="1" applyFill="1" applyBorder="1" applyAlignment="1">
      <alignment horizontal="center" vertical="center" wrapText="1"/>
    </xf>
    <xf numFmtId="0" fontId="14" fillId="13" borderId="9" xfId="1" applyFont="1" applyFill="1" applyBorder="1" applyAlignment="1">
      <alignment horizontal="center" vertical="center" wrapText="1"/>
    </xf>
    <xf numFmtId="0" fontId="14" fillId="13" borderId="38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1" fillId="0" borderId="0" xfId="2"/>
    <xf numFmtId="0" fontId="31" fillId="0" borderId="31" xfId="2" applyFont="1" applyBorder="1" applyAlignment="1">
      <alignment horizontal="center"/>
    </xf>
    <xf numFmtId="0" fontId="32" fillId="0" borderId="31" xfId="2" applyFont="1" applyBorder="1" applyAlignment="1">
      <alignment horizontal="center" vertical="center"/>
    </xf>
    <xf numFmtId="0" fontId="33" fillId="0" borderId="31" xfId="2" applyFont="1" applyBorder="1" applyAlignment="1">
      <alignment horizontal="center" vertical="center" wrapText="1"/>
    </xf>
    <xf numFmtId="165" fontId="34" fillId="0" borderId="31" xfId="2" applyNumberFormat="1" applyFont="1" applyBorder="1" applyAlignment="1">
      <alignment horizontal="center" vertical="center"/>
    </xf>
    <xf numFmtId="0" fontId="30" fillId="0" borderId="31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1" fillId="0" borderId="0" xfId="2" applyAlignment="1">
      <alignment vertical="center"/>
    </xf>
    <xf numFmtId="0" fontId="37" fillId="14" borderId="0" xfId="2" applyFont="1" applyFill="1" applyAlignment="1">
      <alignment vertical="center"/>
    </xf>
    <xf numFmtId="2" fontId="37" fillId="14" borderId="0" xfId="2" applyNumberFormat="1" applyFont="1" applyFill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8" fillId="2" borderId="8" xfId="0" applyFont="1" applyFill="1" applyBorder="1" applyAlignment="1">
      <alignment horizontal="right" vertical="center" textRotation="90" wrapText="1"/>
    </xf>
    <xf numFmtId="0" fontId="18" fillId="2" borderId="6" xfId="0" applyFont="1" applyFill="1" applyBorder="1" applyAlignment="1">
      <alignment horizontal="right" vertical="center" textRotation="90" wrapText="1"/>
    </xf>
    <xf numFmtId="0" fontId="18" fillId="2" borderId="7" xfId="0" applyFont="1" applyFill="1" applyBorder="1" applyAlignment="1">
      <alignment horizontal="right" vertical="center" textRotation="90" wrapText="1"/>
    </xf>
    <xf numFmtId="0" fontId="17" fillId="0" borderId="0" xfId="0" applyFont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4" fontId="8" fillId="0" borderId="26" xfId="0" applyNumberFormat="1" applyFont="1" applyBorder="1" applyAlignment="1">
      <alignment horizontal="center" vertical="center" wrapText="1"/>
    </xf>
    <xf numFmtId="164" fontId="27" fillId="0" borderId="20" xfId="0" applyNumberFormat="1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textRotation="90" wrapText="1"/>
    </xf>
    <xf numFmtId="0" fontId="25" fillId="6" borderId="15" xfId="0" applyFont="1" applyFill="1" applyBorder="1" applyAlignment="1">
      <alignment horizontal="center" vertical="center" textRotation="90" wrapText="1"/>
    </xf>
    <xf numFmtId="0" fontId="25" fillId="6" borderId="10" xfId="0" applyFont="1" applyFill="1" applyBorder="1" applyAlignment="1">
      <alignment horizontal="center" vertical="center" textRotation="90" wrapText="1"/>
    </xf>
    <xf numFmtId="0" fontId="25" fillId="6" borderId="0" xfId="0" applyFont="1" applyFill="1" applyAlignment="1">
      <alignment horizontal="center" vertical="center" textRotation="90" wrapText="1"/>
    </xf>
    <xf numFmtId="0" fontId="25" fillId="6" borderId="17" xfId="0" applyFont="1" applyFill="1" applyBorder="1" applyAlignment="1">
      <alignment horizontal="center" vertical="center" textRotation="90" wrapText="1"/>
    </xf>
    <xf numFmtId="0" fontId="25" fillId="6" borderId="18" xfId="0" applyFont="1" applyFill="1" applyBorder="1" applyAlignment="1">
      <alignment horizontal="center" vertical="center" textRotation="90" wrapText="1"/>
    </xf>
    <xf numFmtId="0" fontId="26" fillId="5" borderId="29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textRotation="90" wrapText="1"/>
    </xf>
    <xf numFmtId="0" fontId="25" fillId="5" borderId="15" xfId="0" applyFont="1" applyFill="1" applyBorder="1" applyAlignment="1">
      <alignment horizontal="center" vertical="center" textRotation="90" wrapText="1"/>
    </xf>
    <xf numFmtId="0" fontId="25" fillId="5" borderId="10" xfId="0" applyFont="1" applyFill="1" applyBorder="1" applyAlignment="1">
      <alignment horizontal="center" vertical="center" textRotation="90" wrapText="1"/>
    </xf>
    <xf numFmtId="0" fontId="25" fillId="5" borderId="0" xfId="0" applyFont="1" applyFill="1" applyAlignment="1">
      <alignment horizontal="center" vertical="center" textRotation="90" wrapText="1"/>
    </xf>
    <xf numFmtId="0" fontId="25" fillId="5" borderId="17" xfId="0" applyFont="1" applyFill="1" applyBorder="1" applyAlignment="1">
      <alignment horizontal="center" vertical="center" textRotation="90" wrapText="1"/>
    </xf>
    <xf numFmtId="0" fontId="25" fillId="5" borderId="18" xfId="0" applyFont="1" applyFill="1" applyBorder="1" applyAlignment="1">
      <alignment horizontal="center" vertical="center" textRotation="90" wrapText="1"/>
    </xf>
    <xf numFmtId="0" fontId="8" fillId="4" borderId="17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textRotation="90" wrapText="1"/>
    </xf>
    <xf numFmtId="0" fontId="25" fillId="4" borderId="15" xfId="0" applyFont="1" applyFill="1" applyBorder="1" applyAlignment="1">
      <alignment horizontal="center" vertical="center" textRotation="90" wrapText="1"/>
    </xf>
    <xf numFmtId="0" fontId="25" fillId="4" borderId="10" xfId="0" applyFont="1" applyFill="1" applyBorder="1" applyAlignment="1">
      <alignment horizontal="center" vertical="center" textRotation="90" wrapText="1"/>
    </xf>
    <xf numFmtId="0" fontId="25" fillId="4" borderId="0" xfId="0" applyFont="1" applyFill="1" applyAlignment="1">
      <alignment horizontal="center" vertical="center" textRotation="90" wrapText="1"/>
    </xf>
    <xf numFmtId="0" fontId="25" fillId="4" borderId="17" xfId="0" applyFont="1" applyFill="1" applyBorder="1" applyAlignment="1">
      <alignment horizontal="center" vertical="center" textRotation="90" wrapText="1"/>
    </xf>
    <xf numFmtId="0" fontId="25" fillId="4" borderId="18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8" fillId="12" borderId="29" xfId="1" applyFont="1" applyFill="1" applyBorder="1" applyAlignment="1">
      <alignment horizontal="center" vertical="center" wrapText="1"/>
    </xf>
    <xf numFmtId="0" fontId="8" fillId="12" borderId="30" xfId="1" applyFont="1" applyFill="1" applyBorder="1" applyAlignment="1">
      <alignment horizontal="center" vertical="center" wrapText="1"/>
    </xf>
    <xf numFmtId="0" fontId="8" fillId="12" borderId="5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8" fillId="10" borderId="7" xfId="1" applyFont="1" applyFill="1" applyBorder="1" applyAlignment="1">
      <alignment horizontal="center" vertical="center" wrapText="1"/>
    </xf>
    <xf numFmtId="0" fontId="8" fillId="10" borderId="36" xfId="1" applyFont="1" applyFill="1" applyBorder="1" applyAlignment="1">
      <alignment horizontal="center" vertical="center" wrapText="1"/>
    </xf>
    <xf numFmtId="0" fontId="8" fillId="10" borderId="35" xfId="1" applyFont="1" applyFill="1" applyBorder="1" applyAlignment="1">
      <alignment horizontal="center" vertical="center" wrapText="1"/>
    </xf>
    <xf numFmtId="0" fontId="8" fillId="10" borderId="37" xfId="1" applyFont="1" applyFill="1" applyBorder="1" applyAlignment="1">
      <alignment horizontal="center" vertical="center" wrapText="1"/>
    </xf>
    <xf numFmtId="0" fontId="8" fillId="10" borderId="6" xfId="1" applyFont="1" applyFill="1" applyBorder="1" applyAlignment="1">
      <alignment horizontal="center" vertical="center" wrapText="1"/>
    </xf>
    <xf numFmtId="0" fontId="8" fillId="10" borderId="11" xfId="1" applyFont="1" applyFill="1" applyBorder="1" applyAlignment="1">
      <alignment horizontal="center" vertical="center" wrapText="1"/>
    </xf>
    <xf numFmtId="0" fontId="8" fillId="10" borderId="10" xfId="1" applyFont="1" applyFill="1" applyBorder="1" applyAlignment="1">
      <alignment horizontal="center" vertical="center" wrapText="1"/>
    </xf>
    <xf numFmtId="0" fontId="8" fillId="10" borderId="27" xfId="1" applyFont="1" applyFill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29" fillId="9" borderId="29" xfId="1" applyFont="1" applyFill="1" applyBorder="1" applyAlignment="1">
      <alignment horizontal="center" vertical="center" wrapText="1"/>
    </xf>
    <xf numFmtId="0" fontId="29" fillId="9" borderId="30" xfId="1" applyFont="1" applyFill="1" applyBorder="1" applyAlignment="1">
      <alignment horizontal="center" vertical="center" wrapText="1"/>
    </xf>
    <xf numFmtId="0" fontId="29" fillId="9" borderId="5" xfId="1" applyFont="1" applyFill="1" applyBorder="1" applyAlignment="1">
      <alignment horizontal="center" vertical="center" wrapText="1"/>
    </xf>
    <xf numFmtId="0" fontId="26" fillId="7" borderId="29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textRotation="90" wrapText="1"/>
    </xf>
    <xf numFmtId="0" fontId="25" fillId="2" borderId="15" xfId="0" applyFont="1" applyFill="1" applyBorder="1" applyAlignment="1">
      <alignment horizontal="center" vertical="center" textRotation="90" wrapText="1"/>
    </xf>
    <xf numFmtId="0" fontId="25" fillId="2" borderId="10" xfId="0" applyFont="1" applyFill="1" applyBorder="1" applyAlignment="1">
      <alignment horizontal="center" vertical="center" textRotation="90" wrapText="1"/>
    </xf>
    <xf numFmtId="0" fontId="25" fillId="2" borderId="0" xfId="0" applyFont="1" applyFill="1" applyAlignment="1">
      <alignment horizontal="center" vertical="center" textRotation="90" wrapText="1"/>
    </xf>
    <xf numFmtId="0" fontId="25" fillId="2" borderId="17" xfId="0" applyFont="1" applyFill="1" applyBorder="1" applyAlignment="1">
      <alignment horizontal="center" vertical="center" textRotation="90" wrapText="1"/>
    </xf>
    <xf numFmtId="0" fontId="25" fillId="2" borderId="18" xfId="0" applyFont="1" applyFill="1" applyBorder="1" applyAlignment="1">
      <alignment horizontal="center" vertical="center" textRotation="90" wrapText="1"/>
    </xf>
    <xf numFmtId="0" fontId="37" fillId="14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C1299F9B-CB4E-4657-BAE0-7C2D537963A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44%20d&#233;clinaison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44-2024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N°44</v>
          </cell>
        </row>
        <row r="2">
          <cell r="I2" t="str">
            <v>du 28 octobre  au 03 novembre 2024</v>
          </cell>
        </row>
        <row r="5">
          <cell r="F5" t="str">
            <v>Potage du jardinier</v>
          </cell>
          <cell r="L5" t="str">
            <v>Potage tomate PS</v>
          </cell>
        </row>
        <row r="7">
          <cell r="C7" t="str">
            <v>Tarte aux oignons</v>
          </cell>
          <cell r="F7" t="str">
            <v>Œuf dur sauce cocktail</v>
          </cell>
          <cell r="G7" t="str">
            <v xml:space="preserve">Mortadelle  à la pistache </v>
          </cell>
          <cell r="H7" t="str">
            <v>Terrine tomate mozzarella</v>
          </cell>
          <cell r="J7" t="str">
            <v>Œuf dur sauce cocktail</v>
          </cell>
          <cell r="K7" t="str">
            <v xml:space="preserve">Mortadelle  à la pistache </v>
          </cell>
          <cell r="L7" t="str">
            <v>Œuf dur sauce cocktail</v>
          </cell>
          <cell r="M7" t="str">
            <v xml:space="preserve">Mortadelle  à la pistache </v>
          </cell>
          <cell r="X7" t="str">
            <v>Chou rouge rapé</v>
          </cell>
          <cell r="Z7" t="str">
            <v>Œuf dur sauce cocktail</v>
          </cell>
          <cell r="AA7" t="str">
            <v xml:space="preserve">Mortadelle  à la pistache </v>
          </cell>
          <cell r="AB7" t="str">
            <v>Œuf dur sauce cocktail</v>
          </cell>
          <cell r="AC7" t="str">
            <v>Œuf dur sauce cocktail</v>
          </cell>
          <cell r="AD7" t="str">
            <v>Œuf dur sauce cocktail</v>
          </cell>
          <cell r="AE7" t="str">
            <v xml:space="preserve">Mortadelle  à la pistache </v>
          </cell>
          <cell r="AF7" t="str">
            <v xml:space="preserve">Mortadelle  à la pistache </v>
          </cell>
          <cell r="AG7" t="str">
            <v xml:space="preserve">Mortadelle  à la pistache </v>
          </cell>
        </row>
        <row r="8">
          <cell r="C8" t="str">
            <v>Alouette de bœuf forestière</v>
          </cell>
          <cell r="F8" t="str">
            <v>Cuisse De Poulet Roti</v>
          </cell>
          <cell r="G8" t="str">
            <v>Filet De Tilapia Sauce Bonne Femme</v>
          </cell>
          <cell r="H8" t="str">
            <v>Terrine Jambon braisé</v>
          </cell>
          <cell r="I8" t="str">
            <v>Terrine Boeuf aux carottes</v>
          </cell>
          <cell r="J8" t="str">
            <v>Cuisse De Poulet Roti</v>
          </cell>
          <cell r="K8" t="str">
            <v>Filet De Tilapia Sauce Bonne Femme</v>
          </cell>
          <cell r="L8" t="str">
            <v>Cuisse De Poulet Roti</v>
          </cell>
          <cell r="M8" t="str">
            <v>Filet De Tilapia Sauce Bonne Femme</v>
          </cell>
          <cell r="X8" t="str">
            <v>Andouillette grillée</v>
          </cell>
          <cell r="Z8" t="str">
            <v>Egréné de poulet</v>
          </cell>
          <cell r="AA8" t="str">
            <v>Filet De Tilapia Sauce Bonne Femme</v>
          </cell>
          <cell r="AB8" t="str">
            <v>Egréné de poulet</v>
          </cell>
          <cell r="AC8" t="str">
            <v>Egréné de poulet</v>
          </cell>
          <cell r="AD8" t="str">
            <v>Egréné de poulet</v>
          </cell>
          <cell r="AE8" t="str">
            <v>Filet De Tilapia Sauce Bonne Femme</v>
          </cell>
          <cell r="AF8" t="str">
            <v>Filet De Tilapia Sauce Bonne Femme</v>
          </cell>
          <cell r="AG8" t="str">
            <v>Filet De Tilapia Sauce Bonne Femme</v>
          </cell>
        </row>
        <row r="9">
          <cell r="C9" t="str">
            <v>Haricots-verts persillés</v>
          </cell>
          <cell r="F9" t="str">
            <v>Purée de patates douces</v>
          </cell>
          <cell r="G9" t="str">
            <v>Ratatouille</v>
          </cell>
          <cell r="H9" t="str">
            <v>Purée potiron</v>
          </cell>
          <cell r="I9" t="str">
            <v>Purée de pommes de terre</v>
          </cell>
          <cell r="J9" t="str">
            <v>Purée de patates douces</v>
          </cell>
          <cell r="K9" t="str">
            <v>Ratatouille</v>
          </cell>
          <cell r="L9" t="str">
            <v>Purée de patates douces</v>
          </cell>
          <cell r="M9" t="str">
            <v>Ratatouille</v>
          </cell>
          <cell r="X9" t="str">
            <v>Petits pois cuisinés</v>
          </cell>
          <cell r="Z9" t="str">
            <v>Purée de patates douces</v>
          </cell>
          <cell r="AA9" t="str">
            <v>Ratatouille</v>
          </cell>
          <cell r="AB9" t="str">
            <v>Purée de patates douces</v>
          </cell>
          <cell r="AC9" t="str">
            <v>Purée de patates douces</v>
          </cell>
          <cell r="AD9" t="str">
            <v>Purée de patates douces</v>
          </cell>
          <cell r="AE9" t="str">
            <v>Ratatouille</v>
          </cell>
          <cell r="AF9" t="str">
            <v>Ratatouille</v>
          </cell>
          <cell r="AG9" t="str">
            <v>Ratatouille</v>
          </cell>
        </row>
        <row r="10">
          <cell r="C10" t="str">
            <v>Yaourt  saveur fruits</v>
          </cell>
          <cell r="F10" t="str">
            <v>Camembert</v>
          </cell>
          <cell r="G10" t="str">
            <v>Rondelé fleur de sel</v>
          </cell>
          <cell r="H10" t="str">
            <v>Cantadou</v>
          </cell>
          <cell r="I10" t="str">
            <v>Fromage blanc</v>
          </cell>
          <cell r="J10" t="str">
            <v>Camembert</v>
          </cell>
          <cell r="K10" t="str">
            <v>Rondelé fleur de sel</v>
          </cell>
          <cell r="L10" t="str">
            <v>Yaourt nature</v>
          </cell>
          <cell r="M10" t="str">
            <v>Petit suisse</v>
          </cell>
          <cell r="X10" t="str">
            <v>Petit suisse nature</v>
          </cell>
          <cell r="Z10" t="str">
            <v>Camembert</v>
          </cell>
          <cell r="AA10" t="str">
            <v>Rondelé fleur de sel</v>
          </cell>
          <cell r="AB10" t="str">
            <v>Yaourt nature</v>
          </cell>
          <cell r="AC10" t="str">
            <v>Camembert</v>
          </cell>
          <cell r="AD10" t="str">
            <v>Yaourt nature</v>
          </cell>
          <cell r="AE10" t="str">
            <v>Petit suisse</v>
          </cell>
          <cell r="AF10" t="str">
            <v>Rondelé fleur de sel</v>
          </cell>
          <cell r="AG10" t="str">
            <v>Petit suisse</v>
          </cell>
        </row>
        <row r="11">
          <cell r="C11" t="str">
            <v>Flan vanille nappage caramel</v>
          </cell>
          <cell r="F11" t="str">
            <v>Pomme</v>
          </cell>
          <cell r="G11" t="str">
            <v>Roulé aux fraises</v>
          </cell>
          <cell r="H11" t="str">
            <v>Crème chocolat</v>
          </cell>
          <cell r="I11" t="str">
            <v>Compote  pomme</v>
          </cell>
          <cell r="J11" t="str">
            <v>Entremet cacao aspartame</v>
          </cell>
          <cell r="K11" t="str">
            <v>Pomme</v>
          </cell>
          <cell r="L11" t="str">
            <v>Pomme</v>
          </cell>
          <cell r="M11" t="str">
            <v>Roulé aux fraises</v>
          </cell>
          <cell r="X11" t="str">
            <v>Compote de poires</v>
          </cell>
          <cell r="Z11" t="str">
            <v>Pomme</v>
          </cell>
          <cell r="AA11" t="str">
            <v>Roulé aux fraises</v>
          </cell>
          <cell r="AB11" t="str">
            <v>Pomme</v>
          </cell>
          <cell r="AC11" t="str">
            <v>Entremet cacao aspartame</v>
          </cell>
          <cell r="AD11" t="str">
            <v>Entremet cacao aspartame</v>
          </cell>
          <cell r="AE11" t="str">
            <v>Roulé aux fraises</v>
          </cell>
          <cell r="AF11" t="str">
            <v>Pomme</v>
          </cell>
          <cell r="AG11" t="str">
            <v>Pomme</v>
          </cell>
        </row>
        <row r="13">
          <cell r="F13" t="str">
            <v>Soupe de cresson</v>
          </cell>
          <cell r="L13" t="str">
            <v>Potage légumes de saison PS</v>
          </cell>
        </row>
        <row r="15">
          <cell r="C15" t="str">
            <v xml:space="preserve">Pâté de campagne </v>
          </cell>
          <cell r="F15" t="str">
            <v>Achard de légumes</v>
          </cell>
          <cell r="G15" t="str">
            <v>Croisillon Dubarry</v>
          </cell>
          <cell r="H15" t="str">
            <v>Taboulé à la méditerranéenne mixé</v>
          </cell>
          <cell r="J15" t="str">
            <v>Achard de légumes</v>
          </cell>
          <cell r="K15" t="str">
            <v>Croisillon Dubarry</v>
          </cell>
          <cell r="L15" t="str">
            <v>Achard de légumes</v>
          </cell>
          <cell r="M15" t="str">
            <v>Croisillon Dubarry</v>
          </cell>
          <cell r="X15" t="str">
            <v>Carottes persillées</v>
          </cell>
          <cell r="Z15" t="str">
            <v>Achard de légumes</v>
          </cell>
          <cell r="AA15" t="str">
            <v>Croisillon Dubarry</v>
          </cell>
          <cell r="AB15" t="str">
            <v>Achard de légumes</v>
          </cell>
          <cell r="AC15" t="str">
            <v>Achard de légumes</v>
          </cell>
          <cell r="AD15" t="str">
            <v>Achard de légumes</v>
          </cell>
          <cell r="AE15" t="str">
            <v>Croisillon Dubarry</v>
          </cell>
          <cell r="AF15" t="str">
            <v>Croisillon Dubarry</v>
          </cell>
          <cell r="AG15" t="str">
            <v>Croisillon Dubarry</v>
          </cell>
        </row>
        <row r="16">
          <cell r="C16" t="str">
            <v xml:space="preserve">Gourmet de hoki  doré au four </v>
          </cell>
          <cell r="F16" t="str">
            <v>Roti De Porc Aux Champignons</v>
          </cell>
          <cell r="G16" t="str">
            <v>Rougail de saucisses de volaille</v>
          </cell>
          <cell r="H16" t="str">
            <v>Terrine Dinde à l'estragon</v>
          </cell>
          <cell r="I16" t="str">
            <v>Terrine cabillaud à la tomate</v>
          </cell>
          <cell r="J16" t="str">
            <v>Roti De Porc Aux Champignons</v>
          </cell>
          <cell r="K16" t="str">
            <v>Rougail de saucisses de volaille</v>
          </cell>
          <cell r="L16" t="str">
            <v>Roti De Porc Aux Champignons</v>
          </cell>
          <cell r="M16" t="str">
            <v>Rougail de saucisses de volaille</v>
          </cell>
          <cell r="X16" t="str">
            <v>Oeuf dur sauce Mornay</v>
          </cell>
          <cell r="Z16" t="str">
            <v>Egréné de porc aux champignons</v>
          </cell>
          <cell r="AA16" t="str">
            <v>Egréné de poulet façon rougail</v>
          </cell>
          <cell r="AB16" t="str">
            <v>Egréné de porc aux champignons</v>
          </cell>
          <cell r="AC16" t="str">
            <v>Egréné de porc aux champignons</v>
          </cell>
          <cell r="AD16" t="str">
            <v>Egréné de porc aux champignons</v>
          </cell>
          <cell r="AE16" t="str">
            <v>Egréné de poulet façon rougail</v>
          </cell>
          <cell r="AF16" t="str">
            <v>Egréné de poulet façon rougail</v>
          </cell>
          <cell r="AG16" t="str">
            <v>Egréné de poulet façon rougail</v>
          </cell>
        </row>
        <row r="17">
          <cell r="C17" t="str">
            <v>Tortis  au beurre</v>
          </cell>
          <cell r="F17" t="str">
            <v>Chou vert braisé</v>
          </cell>
          <cell r="G17" t="str">
            <v>Riz créole</v>
          </cell>
          <cell r="H17" t="str">
            <v>Purée céleri</v>
          </cell>
          <cell r="I17" t="str">
            <v>Purée de pommes de terre</v>
          </cell>
          <cell r="J17" t="str">
            <v>Chou vert braisé</v>
          </cell>
          <cell r="K17" t="str">
            <v>Riz créole</v>
          </cell>
          <cell r="L17" t="str">
            <v>Chou vert braisé</v>
          </cell>
          <cell r="M17" t="str">
            <v>Riz créole</v>
          </cell>
          <cell r="X17" t="str">
            <v>Epinards à la crème</v>
          </cell>
          <cell r="Z17" t="str">
            <v>Chou vert braisé</v>
          </cell>
          <cell r="AA17" t="str">
            <v>Riz créole</v>
          </cell>
          <cell r="AB17" t="str">
            <v>Chou vert braisé</v>
          </cell>
          <cell r="AC17" t="str">
            <v>Chou vert braisé</v>
          </cell>
          <cell r="AD17" t="str">
            <v>Chou vert braisé</v>
          </cell>
          <cell r="AE17" t="str">
            <v>Riz créole</v>
          </cell>
          <cell r="AF17" t="str">
            <v>Riz créole</v>
          </cell>
          <cell r="AG17" t="str">
            <v>Riz créole</v>
          </cell>
        </row>
        <row r="18">
          <cell r="C18" t="str">
            <v>Cantadou</v>
          </cell>
          <cell r="F18" t="str">
            <v>Fromage blanc aux fruits</v>
          </cell>
          <cell r="G18" t="str">
            <v>Chèvre sec</v>
          </cell>
          <cell r="H18" t="str">
            <v>Petit suisse</v>
          </cell>
          <cell r="I18" t="str">
            <v>Fraidou</v>
          </cell>
          <cell r="J18" t="str">
            <v>Fromage blanc</v>
          </cell>
          <cell r="K18" t="str">
            <v>Chèvre sec</v>
          </cell>
          <cell r="L18" t="str">
            <v>Edam PS</v>
          </cell>
          <cell r="M18" t="str">
            <v>Fromage blanc</v>
          </cell>
          <cell r="X18" t="str">
            <v>Yaourt nature</v>
          </cell>
          <cell r="Z18" t="str">
            <v>Fromage blanc aux fruits</v>
          </cell>
          <cell r="AA18" t="str">
            <v>Chèvre sec</v>
          </cell>
          <cell r="AB18" t="str">
            <v>Edam PS</v>
          </cell>
          <cell r="AC18" t="str">
            <v>Fromage blanc</v>
          </cell>
          <cell r="AD18" t="str">
            <v>Edam PS</v>
          </cell>
          <cell r="AE18" t="str">
            <v>Fromage blanc</v>
          </cell>
          <cell r="AF18" t="str">
            <v>Chèvre sec</v>
          </cell>
          <cell r="AG18" t="str">
            <v>Fromage blanc</v>
          </cell>
        </row>
        <row r="19">
          <cell r="C19" t="str">
            <v>Compote pommes/pruneaux</v>
          </cell>
          <cell r="F19" t="str">
            <v>Mousse chocolat</v>
          </cell>
          <cell r="G19" t="str">
            <v>Banane</v>
          </cell>
          <cell r="H19" t="str">
            <v>Compote poire</v>
          </cell>
          <cell r="I19" t="str">
            <v>Fromage frais aux fruits</v>
          </cell>
          <cell r="J19" t="str">
            <v>Compote pommes/pruneaux</v>
          </cell>
          <cell r="K19" t="str">
            <v>Entremet vanille aspartame</v>
          </cell>
          <cell r="L19" t="str">
            <v>Mousse chocolat</v>
          </cell>
          <cell r="M19" t="str">
            <v>Banane</v>
          </cell>
          <cell r="X19" t="str">
            <v>Beignet aux pommes</v>
          </cell>
          <cell r="Z19" t="str">
            <v>Mousse chocolat</v>
          </cell>
          <cell r="AA19" t="str">
            <v>Banane</v>
          </cell>
          <cell r="AB19" t="str">
            <v>Mousse chocolat</v>
          </cell>
          <cell r="AC19" t="str">
            <v>Compote pommes/pruneaux</v>
          </cell>
          <cell r="AD19" t="str">
            <v>Compote pommes/pruneaux</v>
          </cell>
          <cell r="AE19" t="str">
            <v>Banane</v>
          </cell>
          <cell r="AF19" t="str">
            <v>Entremet vanille aspartame</v>
          </cell>
          <cell r="AG19" t="str">
            <v>Entremet vanille aspartame</v>
          </cell>
        </row>
        <row r="21">
          <cell r="F21" t="str">
            <v>Potage du chef</v>
          </cell>
          <cell r="L21" t="str">
            <v>Potage poireau PS</v>
          </cell>
        </row>
        <row r="23">
          <cell r="C23" t="str">
            <v>Salade Tunisienne</v>
          </cell>
          <cell r="F23" t="str">
            <v>Betteraves rouges râpées</v>
          </cell>
          <cell r="G23" t="str">
            <v>Terrine du pêcheur</v>
          </cell>
          <cell r="H23" t="str">
            <v>Terrine de 3 légumes</v>
          </cell>
          <cell r="J23" t="str">
            <v>Betteraves rouges râpées</v>
          </cell>
          <cell r="K23" t="str">
            <v>Terrine du pêcheur</v>
          </cell>
          <cell r="L23" t="str">
            <v>Salade Tunisienne</v>
          </cell>
          <cell r="M23" t="str">
            <v>Terrine du pêcheur</v>
          </cell>
          <cell r="X23" t="str">
            <v>Pâté de foie</v>
          </cell>
          <cell r="Z23" t="str">
            <v>Betteraves rouges râpées</v>
          </cell>
          <cell r="AA23" t="str">
            <v>Terrine du pêcheur</v>
          </cell>
          <cell r="AB23" t="str">
            <v>Betteraves rouges râpées</v>
          </cell>
          <cell r="AC23" t="str">
            <v>Betteraves rouges râpées</v>
          </cell>
          <cell r="AD23" t="str">
            <v>Betteraves rouges râpées</v>
          </cell>
          <cell r="AE23" t="str">
            <v>Terrine du pêcheur</v>
          </cell>
          <cell r="AF23" t="str">
            <v>Terrine du pêcheur</v>
          </cell>
          <cell r="AG23" t="str">
            <v>Terrine du pêcheur</v>
          </cell>
        </row>
        <row r="24">
          <cell r="C24" t="str">
            <v xml:space="preserve">Chausson de volaille à la bolognaise </v>
          </cell>
          <cell r="F24" t="str">
            <v>Boeuf A La Tomate</v>
          </cell>
          <cell r="G24" t="str">
            <v xml:space="preserve">Sauté de porc à la moutarde </v>
          </cell>
          <cell r="H24" t="str">
            <v>Terrine poisson blanc sauce crémeuse</v>
          </cell>
          <cell r="I24" t="str">
            <v>Terrine poulet à la moutarde</v>
          </cell>
          <cell r="J24" t="str">
            <v>Boeuf A La Tomate</v>
          </cell>
          <cell r="K24" t="str">
            <v xml:space="preserve">Sauté de porc à la moutarde </v>
          </cell>
          <cell r="L24" t="str">
            <v>Boeuf A La Tomate</v>
          </cell>
          <cell r="M24" t="str">
            <v xml:space="preserve">Sauté de porc à la moutarde </v>
          </cell>
          <cell r="X24" t="str">
            <v>Médaillon de merlu sauce oseille</v>
          </cell>
          <cell r="Z24" t="str">
            <v>Egréné de bœuf à la tomate</v>
          </cell>
          <cell r="AA24" t="str">
            <v>Egréné de porc à la moutarde</v>
          </cell>
          <cell r="AB24" t="str">
            <v>Egréné de bœuf à la tomate</v>
          </cell>
          <cell r="AC24" t="str">
            <v>Egréné de bœuf à la tomate</v>
          </cell>
          <cell r="AD24" t="str">
            <v>Egréné de bœuf à la tomate</v>
          </cell>
          <cell r="AE24" t="str">
            <v>Egréné de porc à la moutarde</v>
          </cell>
          <cell r="AF24" t="str">
            <v>Egréné de porc à la moutarde</v>
          </cell>
          <cell r="AG24" t="str">
            <v>Egréné de porc à la moutarde</v>
          </cell>
        </row>
        <row r="25">
          <cell r="C25" t="str">
            <v>Poêlée de fenouil</v>
          </cell>
          <cell r="F25" t="str">
            <v>Poêlée italienne</v>
          </cell>
          <cell r="G25" t="str">
            <v>Cœurs de céleri braisés</v>
          </cell>
          <cell r="H25" t="str">
            <v>Purée petits pois</v>
          </cell>
          <cell r="I25" t="str">
            <v>Purée 3 légumes</v>
          </cell>
          <cell r="J25" t="str">
            <v>Poêlée italienne</v>
          </cell>
          <cell r="K25" t="str">
            <v>Cœurs de céleri braisés</v>
          </cell>
          <cell r="L25" t="str">
            <v>Poêlée italienne</v>
          </cell>
          <cell r="M25" t="str">
            <v>Cœurs de céleri braisés</v>
          </cell>
          <cell r="X25" t="str">
            <v>Semoule</v>
          </cell>
          <cell r="Z25" t="str">
            <v>Poêlée italienne</v>
          </cell>
          <cell r="AA25" t="str">
            <v>Cœurs de céleri braisés</v>
          </cell>
          <cell r="AB25" t="str">
            <v>Poêlée italienne</v>
          </cell>
          <cell r="AC25" t="str">
            <v>Poêlée italienne</v>
          </cell>
          <cell r="AD25" t="str">
            <v>Poêlée italienne</v>
          </cell>
          <cell r="AE25" t="str">
            <v>Cœurs de céleri braisés</v>
          </cell>
          <cell r="AF25" t="str">
            <v>Cœurs de céleri braisés</v>
          </cell>
          <cell r="AG25" t="str">
            <v>Cœurs de céleri braisés</v>
          </cell>
        </row>
        <row r="26">
          <cell r="C26" t="str">
            <v>Edam</v>
          </cell>
          <cell r="F26" t="str">
            <v>Yaourt fermier</v>
          </cell>
          <cell r="G26" t="str">
            <v>Petit suisse saveur fruits</v>
          </cell>
          <cell r="H26" t="str">
            <v>Fraidou</v>
          </cell>
          <cell r="I26" t="str">
            <v>Fromage blanc</v>
          </cell>
          <cell r="J26" t="str">
            <v>Yaourt fermier</v>
          </cell>
          <cell r="K26" t="str">
            <v>Petit suisse</v>
          </cell>
          <cell r="L26" t="str">
            <v>Petit suisse</v>
          </cell>
          <cell r="M26" t="str">
            <v>Yaourt nature</v>
          </cell>
          <cell r="X26" t="str">
            <v>Vache qui rit</v>
          </cell>
          <cell r="Z26" t="str">
            <v>Yaourt fermier</v>
          </cell>
          <cell r="AA26" t="str">
            <v>Petit suisse saveur fruits</v>
          </cell>
          <cell r="AB26" t="str">
            <v>Petit suisse</v>
          </cell>
          <cell r="AC26" t="str">
            <v>Yaourt fermier</v>
          </cell>
          <cell r="AD26" t="str">
            <v>Petit suisse</v>
          </cell>
          <cell r="AE26" t="str">
            <v>Yaourt nature</v>
          </cell>
          <cell r="AF26" t="str">
            <v>Petit suisse</v>
          </cell>
          <cell r="AG26" t="str">
            <v>Yaourt nature</v>
          </cell>
        </row>
        <row r="27">
          <cell r="C27" t="str">
            <v>Orange</v>
          </cell>
          <cell r="F27" t="str">
            <v xml:space="preserve">2 mini crèpes au sucre </v>
          </cell>
          <cell r="G27" t="str">
            <v>Mouliné pommes/framboises</v>
          </cell>
          <cell r="H27" t="str">
            <v>Mousse citron</v>
          </cell>
          <cell r="I27" t="str">
            <v>Compote pomme framboise</v>
          </cell>
          <cell r="J27" t="str">
            <v>Orange</v>
          </cell>
          <cell r="K27" t="str">
            <v>Compote pomme fraise</v>
          </cell>
          <cell r="L27" t="str">
            <v xml:space="preserve">2 mini crèpes au sucre </v>
          </cell>
          <cell r="M27" t="str">
            <v>Mouliné pommes/framboises</v>
          </cell>
          <cell r="X27" t="str">
            <v>Liégeois café</v>
          </cell>
          <cell r="Z27" t="str">
            <v xml:space="preserve">2 mini crèpes au sucre </v>
          </cell>
          <cell r="AA27" t="str">
            <v>Mouliné pommes/framboises</v>
          </cell>
          <cell r="AB27" t="str">
            <v xml:space="preserve">2 mini crèpes au sucre </v>
          </cell>
          <cell r="AC27" t="str">
            <v>Orange</v>
          </cell>
          <cell r="AD27" t="str">
            <v>Orange</v>
          </cell>
          <cell r="AE27" t="str">
            <v>Mouliné pommes/framboises</v>
          </cell>
          <cell r="AF27" t="str">
            <v>Compote pomme fraise</v>
          </cell>
          <cell r="AG27" t="str">
            <v>Compote pomme fraise</v>
          </cell>
        </row>
        <row r="29">
          <cell r="F29" t="str">
            <v>Crème de volaille</v>
          </cell>
          <cell r="L29" t="str">
            <v>Potage champignons PS</v>
          </cell>
        </row>
        <row r="31">
          <cell r="C31" t="str">
            <v>Salade océane</v>
          </cell>
          <cell r="F31" t="str">
            <v>Piémontaise</v>
          </cell>
          <cell r="G31" t="str">
            <v>Concombre à la crème</v>
          </cell>
          <cell r="H31" t="str">
            <v>Salade de lentilles au saumon fumé mixée</v>
          </cell>
          <cell r="J31" t="str">
            <v>Piémontaise</v>
          </cell>
          <cell r="K31" t="str">
            <v>Concombre à la crème</v>
          </cell>
          <cell r="L31" t="str">
            <v>Salade de pommes de terre</v>
          </cell>
          <cell r="M31" t="str">
            <v>Concombre à la crème</v>
          </cell>
          <cell r="X31" t="str">
            <v>Saucisson à l'ail</v>
          </cell>
          <cell r="Z31" t="str">
            <v>Piémontaise</v>
          </cell>
          <cell r="AA31" t="str">
            <v>Concombre à la crème</v>
          </cell>
          <cell r="AB31" t="str">
            <v>Piémontaise</v>
          </cell>
          <cell r="AC31" t="str">
            <v>Piémontaise</v>
          </cell>
          <cell r="AD31" t="str">
            <v>Piémontaise</v>
          </cell>
          <cell r="AE31" t="str">
            <v>Concombre à la crème</v>
          </cell>
          <cell r="AF31" t="str">
            <v>Concombre à la crème</v>
          </cell>
          <cell r="AG31" t="str">
            <v>Concombre à la crème</v>
          </cell>
        </row>
        <row r="32">
          <cell r="C32" t="str">
            <v>Chipolatas</v>
          </cell>
          <cell r="F32" t="str">
            <v xml:space="preserve">Blanquette de dinde </v>
          </cell>
          <cell r="G32" t="str">
            <v>Fricadelle De Boeuf Sauce Poivre</v>
          </cell>
          <cell r="H32" t="str">
            <v>Terrine Omelette à la tomate</v>
          </cell>
          <cell r="I32" t="str">
            <v>Terrine Canard et Dinde vigneronne</v>
          </cell>
          <cell r="J32" t="str">
            <v xml:space="preserve">Blanquette de dinde </v>
          </cell>
          <cell r="K32" t="str">
            <v>Fricadelle De Boeuf Sauce Poivre</v>
          </cell>
          <cell r="L32" t="str">
            <v xml:space="preserve">Blanquette de dinde </v>
          </cell>
          <cell r="M32" t="str">
            <v>Fricadelle De Boeuf Sauce Poivre</v>
          </cell>
          <cell r="X32" t="str">
            <v>Poisson pané</v>
          </cell>
          <cell r="Z32" t="str">
            <v>Egréné de dinde façon blanquette</v>
          </cell>
          <cell r="AA32" t="str">
            <v>Egréné de bœuf sauce poivre</v>
          </cell>
          <cell r="AB32" t="str">
            <v>Egréné de dinde façon blanquette</v>
          </cell>
          <cell r="AC32" t="str">
            <v>Egréné de dinde façon blanquette</v>
          </cell>
          <cell r="AD32" t="str">
            <v>Egréné de dinde façon blanquette</v>
          </cell>
          <cell r="AE32" t="str">
            <v>Egréné de bœuf sauce poivre</v>
          </cell>
          <cell r="AF32" t="str">
            <v>Egréné de bœuf sauce poivre</v>
          </cell>
          <cell r="AG32" t="str">
            <v>Egréné de bœuf sauce poivre</v>
          </cell>
        </row>
        <row r="33">
          <cell r="C33" t="str">
            <v>Flageolets</v>
          </cell>
          <cell r="F33" t="str">
            <v>Carottes Vichy</v>
          </cell>
          <cell r="G33" t="str">
            <v>Pommes sautées</v>
          </cell>
          <cell r="H33" t="str">
            <v>Purée 3 légumes</v>
          </cell>
          <cell r="I33" t="str">
            <v>Purée de pommes de terre</v>
          </cell>
          <cell r="J33" t="str">
            <v>Carottes Vichy</v>
          </cell>
          <cell r="K33" t="str">
            <v>Pommes sautées</v>
          </cell>
          <cell r="L33" t="str">
            <v>Carottes Vichy</v>
          </cell>
          <cell r="M33" t="str">
            <v>Pommes sautées</v>
          </cell>
          <cell r="X33" t="str">
            <v>Côtes de blettes au beurre</v>
          </cell>
          <cell r="Z33" t="str">
            <v>Carottes Vichy</v>
          </cell>
          <cell r="AA33" t="str">
            <v>Pommes sautées</v>
          </cell>
          <cell r="AB33" t="str">
            <v>Carottes Vichy</v>
          </cell>
          <cell r="AC33" t="str">
            <v>Carottes Vichy</v>
          </cell>
          <cell r="AD33" t="str">
            <v>Carottes Vichy</v>
          </cell>
          <cell r="AE33" t="str">
            <v>Pommes sautées</v>
          </cell>
          <cell r="AF33" t="str">
            <v>Pommes sautées</v>
          </cell>
          <cell r="AG33" t="str">
            <v>Pommes sautées</v>
          </cell>
        </row>
        <row r="34">
          <cell r="C34" t="str">
            <v>Fromage blanc vanille</v>
          </cell>
          <cell r="F34" t="str">
            <v>Bleu d'Auvergne</v>
          </cell>
          <cell r="G34" t="str">
            <v>Chanteneige</v>
          </cell>
          <cell r="H34" t="str">
            <v>Chanteneige</v>
          </cell>
          <cell r="I34" t="str">
            <v>Yaourt aromatisé</v>
          </cell>
          <cell r="J34" t="str">
            <v>Bleu d'Auvergne</v>
          </cell>
          <cell r="K34" t="str">
            <v>Chanteneige</v>
          </cell>
          <cell r="L34" t="str">
            <v>Gouda PS</v>
          </cell>
          <cell r="M34" t="str">
            <v>Saint Paulin PS</v>
          </cell>
          <cell r="X34" t="str">
            <v>Yaourt saveur fruits</v>
          </cell>
          <cell r="Z34" t="str">
            <v>Bleu d'Auvergne</v>
          </cell>
          <cell r="AA34" t="str">
            <v>Chanteneige</v>
          </cell>
          <cell r="AB34" t="str">
            <v>Gouda PS</v>
          </cell>
          <cell r="AC34" t="str">
            <v>Bleu d'Auvergne</v>
          </cell>
          <cell r="AD34" t="str">
            <v>Gouda PS</v>
          </cell>
          <cell r="AE34" t="str">
            <v>Saint Paulin PS</v>
          </cell>
          <cell r="AF34" t="str">
            <v>Chanteneige</v>
          </cell>
          <cell r="AG34" t="str">
            <v>Saint Paulin PS</v>
          </cell>
        </row>
        <row r="35">
          <cell r="C35" t="str">
            <v>Flan pâtissier</v>
          </cell>
          <cell r="F35" t="str">
            <v>Marmelade de pêches</v>
          </cell>
          <cell r="G35" t="str">
            <v>Crème dessert praliné</v>
          </cell>
          <cell r="H35" t="str">
            <v>Liégeois vanille</v>
          </cell>
          <cell r="I35" t="str">
            <v>Compote pomme pruneaux</v>
          </cell>
          <cell r="J35" t="str">
            <v>Entremet café aspartame</v>
          </cell>
          <cell r="K35" t="str">
            <v>Pomme</v>
          </cell>
          <cell r="L35" t="str">
            <v>Marmelade de pêches</v>
          </cell>
          <cell r="M35" t="str">
            <v>Crème dessert praliné</v>
          </cell>
          <cell r="X35" t="str">
            <v>Pomme</v>
          </cell>
          <cell r="Z35" t="str">
            <v>Marmelade de pêches</v>
          </cell>
          <cell r="AA35" t="str">
            <v>Crème dessert praliné</v>
          </cell>
          <cell r="AB35" t="str">
            <v>Marmelade de pêches</v>
          </cell>
          <cell r="AC35" t="str">
            <v>Entremet café aspartame</v>
          </cell>
          <cell r="AD35" t="str">
            <v>Entremet café aspartame</v>
          </cell>
          <cell r="AE35" t="str">
            <v>Crème dessert praliné</v>
          </cell>
          <cell r="AF35" t="str">
            <v>Pomme</v>
          </cell>
          <cell r="AG35" t="str">
            <v>Pomme</v>
          </cell>
        </row>
        <row r="37">
          <cell r="F37" t="str">
            <v>Potage légumes</v>
          </cell>
          <cell r="L37" t="str">
            <v>Potage cresson PS</v>
          </cell>
        </row>
        <row r="39">
          <cell r="C39" t="str">
            <v>Céleri rémoulade</v>
          </cell>
          <cell r="F39" t="str">
            <v xml:space="preserve">Pâté de tête échalotte </v>
          </cell>
          <cell r="G39" t="str">
            <v>Taboulé</v>
          </cell>
          <cell r="H39" t="str">
            <v>Betteraves vinaigrette mixées</v>
          </cell>
          <cell r="J39" t="str">
            <v xml:space="preserve">Pâté de tête échalotte </v>
          </cell>
          <cell r="K39" t="str">
            <v>Taboulé</v>
          </cell>
          <cell r="L39" t="str">
            <v>Pâté sans sel</v>
          </cell>
          <cell r="M39" t="str">
            <v>Taboulé</v>
          </cell>
          <cell r="X39" t="str">
            <v>Crèpe goût fromage</v>
          </cell>
          <cell r="Z39" t="str">
            <v xml:space="preserve">Pâté de tête échalotte </v>
          </cell>
          <cell r="AA39" t="str">
            <v>Taboulé</v>
          </cell>
          <cell r="AB39" t="str">
            <v xml:space="preserve">Pâté de tête échalotte </v>
          </cell>
          <cell r="AC39" t="str">
            <v xml:space="preserve">Pâté de tête échalotte </v>
          </cell>
          <cell r="AD39" t="str">
            <v xml:space="preserve">Pâté de tête échalotte </v>
          </cell>
          <cell r="AE39" t="str">
            <v>Taboulé</v>
          </cell>
          <cell r="AF39" t="str">
            <v>Taboulé</v>
          </cell>
          <cell r="AG39" t="str">
            <v>Taboulé</v>
          </cell>
        </row>
        <row r="40">
          <cell r="C40" t="str">
            <v>Raviolis au bœuf</v>
          </cell>
          <cell r="F40" t="str">
            <v>Filet de poisson du marché Dugléré</v>
          </cell>
          <cell r="G40" t="str">
            <v>Crépinette de porc aux champignons</v>
          </cell>
          <cell r="H40" t="str">
            <v>Terrine Boeuf aux carottes</v>
          </cell>
          <cell r="I40" t="str">
            <v>Terrine poisson blanc aux poivrons</v>
          </cell>
          <cell r="J40" t="str">
            <v>Filet de poisson du marché Dugléré</v>
          </cell>
          <cell r="K40" t="str">
            <v>Crépinette de porc aux champignons</v>
          </cell>
          <cell r="L40" t="str">
            <v>Filet de poisson du marché Dugléré</v>
          </cell>
          <cell r="M40" t="str">
            <v>Crépinette de porc aux champignons</v>
          </cell>
          <cell r="X40" t="str">
            <v>Foies de volaille à la tomate</v>
          </cell>
          <cell r="Z40" t="str">
            <v>Filet de poisson du marché Dugléré</v>
          </cell>
          <cell r="AA40" t="str">
            <v>Egréné de porc aux champignons</v>
          </cell>
          <cell r="AB40" t="str">
            <v>Filet de poisson du marché Dugléré</v>
          </cell>
          <cell r="AC40" t="str">
            <v>Filet de poisson du marché Dugléré</v>
          </cell>
          <cell r="AD40" t="str">
            <v>Filet de poisson du marché Dugléré</v>
          </cell>
          <cell r="AE40" t="str">
            <v>Egréné de porc aux champignons</v>
          </cell>
          <cell r="AF40" t="str">
            <v>Egréné de porc aux champignons</v>
          </cell>
          <cell r="AG40" t="str">
            <v>Egréné de porc aux champignons</v>
          </cell>
        </row>
        <row r="41">
          <cell r="C41" t="str">
            <v xml:space="preserve">Courgettes poêlées à l'ail </v>
          </cell>
          <cell r="F41" t="str">
            <v>Riz pilaf aux petits légumes</v>
          </cell>
          <cell r="G41" t="str">
            <v>Poêlée forestière</v>
          </cell>
          <cell r="H41" t="str">
            <v>Purée choux fleurs</v>
          </cell>
          <cell r="I41" t="str">
            <v>Purée de pommes de terre</v>
          </cell>
          <cell r="J41" t="str">
            <v>Riz pilaf aux petits légumes</v>
          </cell>
          <cell r="K41" t="str">
            <v>Poêlée forestière</v>
          </cell>
          <cell r="L41" t="str">
            <v>Riz pilaf aux petits légumes</v>
          </cell>
          <cell r="M41" t="str">
            <v>Poêlée forestière</v>
          </cell>
          <cell r="X41" t="str">
            <v>Coquillettes</v>
          </cell>
          <cell r="Z41" t="str">
            <v>Riz pilaf aux petits légumes</v>
          </cell>
          <cell r="AA41" t="str">
            <v>Poêlée forestière</v>
          </cell>
          <cell r="AB41" t="str">
            <v>Riz pilaf aux petits légumes</v>
          </cell>
          <cell r="AC41" t="str">
            <v>Riz pilaf aux petits légumes</v>
          </cell>
          <cell r="AD41" t="str">
            <v>Riz pilaf aux petits légumes</v>
          </cell>
          <cell r="AE41" t="str">
            <v>Poêlée forestière</v>
          </cell>
          <cell r="AF41" t="str">
            <v>Poêlée forestière</v>
          </cell>
          <cell r="AG41" t="str">
            <v>Poêlée forestière</v>
          </cell>
        </row>
        <row r="42">
          <cell r="C42" t="str">
            <v>Cantafrais</v>
          </cell>
          <cell r="F42" t="str">
            <v>Petit suisse nature</v>
          </cell>
          <cell r="G42" t="str">
            <v>Brie</v>
          </cell>
          <cell r="H42" t="str">
            <v>Fromage blanc</v>
          </cell>
          <cell r="I42" t="str">
            <v>Cantafrais</v>
          </cell>
          <cell r="J42" t="str">
            <v>Petit suisse nature</v>
          </cell>
          <cell r="K42" t="str">
            <v>Brie</v>
          </cell>
          <cell r="L42" t="str">
            <v>Yaourt nature</v>
          </cell>
          <cell r="M42" t="str">
            <v>Gouda PS</v>
          </cell>
          <cell r="X42" t="str">
            <v>Yaourt  nature</v>
          </cell>
          <cell r="Z42" t="str">
            <v>Petit suisse nature</v>
          </cell>
          <cell r="AA42" t="str">
            <v>Brie</v>
          </cell>
          <cell r="AB42" t="str">
            <v>Yaourt nature</v>
          </cell>
          <cell r="AC42" t="str">
            <v>Petit suisse nature</v>
          </cell>
          <cell r="AD42" t="str">
            <v>Yaourt nature</v>
          </cell>
          <cell r="AE42" t="str">
            <v>Gouda PS</v>
          </cell>
          <cell r="AF42" t="str">
            <v>Brie</v>
          </cell>
          <cell r="AG42" t="str">
            <v>Gouda PS</v>
          </cell>
        </row>
        <row r="43">
          <cell r="C43" t="str">
            <v>Flan vanille</v>
          </cell>
          <cell r="F43" t="str">
            <v>Kiwi de France</v>
          </cell>
          <cell r="G43" t="str">
            <v>Donuts</v>
          </cell>
          <cell r="H43" t="str">
            <v>Compote pomme / cassis</v>
          </cell>
          <cell r="I43" t="str">
            <v>Crème praliné</v>
          </cell>
          <cell r="J43" t="str">
            <v>Compote pomme banane</v>
          </cell>
          <cell r="K43" t="str">
            <v>Entremet fruits des bois aspartame</v>
          </cell>
          <cell r="L43" t="str">
            <v>Kiwi de France</v>
          </cell>
          <cell r="M43" t="str">
            <v>Donuts</v>
          </cell>
          <cell r="X43" t="str">
            <v>Compote pomme / cassis</v>
          </cell>
          <cell r="Z43" t="str">
            <v>Kiwi de France</v>
          </cell>
          <cell r="AA43" t="str">
            <v>Donuts</v>
          </cell>
          <cell r="AB43" t="str">
            <v>Kiwi de France</v>
          </cell>
          <cell r="AC43" t="str">
            <v>Compote pomme banane</v>
          </cell>
          <cell r="AD43" t="str">
            <v>Compote pomme banane</v>
          </cell>
          <cell r="AE43" t="str">
            <v>Donuts</v>
          </cell>
          <cell r="AF43" t="str">
            <v>Entremet fruits des bois aspartame</v>
          </cell>
          <cell r="AG43" t="str">
            <v>Entremet fruits des bois aspartame</v>
          </cell>
        </row>
        <row r="45">
          <cell r="F45" t="str">
            <v>Velouté de tomates</v>
          </cell>
          <cell r="L45" t="str">
            <v>Potage légumes PS</v>
          </cell>
        </row>
        <row r="47">
          <cell r="C47" t="str">
            <v>Cervelas</v>
          </cell>
          <cell r="F47" t="str">
            <v>Radis  beurre</v>
          </cell>
          <cell r="G47" t="str">
            <v>Carottes râpées</v>
          </cell>
          <cell r="H47" t="str">
            <v>Terrine 3 poisson</v>
          </cell>
          <cell r="J47" t="str">
            <v>Radis  beurre</v>
          </cell>
          <cell r="K47" t="str">
            <v>Carottes râpées</v>
          </cell>
          <cell r="L47" t="str">
            <v>Radis  beurre</v>
          </cell>
          <cell r="M47" t="str">
            <v>Carottes râpées</v>
          </cell>
          <cell r="X47" t="str">
            <v>Piémontaise</v>
          </cell>
          <cell r="Z47" t="str">
            <v>Radis  beurre</v>
          </cell>
          <cell r="AB47" t="str">
            <v>Radis  beurre</v>
          </cell>
          <cell r="AC47" t="str">
            <v>Radis  beurre</v>
          </cell>
          <cell r="AD47" t="str">
            <v>Radis  beurre</v>
          </cell>
          <cell r="AE47" t="str">
            <v>Carottes râpées</v>
          </cell>
          <cell r="AF47" t="str">
            <v>Carottes râpées</v>
          </cell>
          <cell r="AG47" t="str">
            <v>Carottes râpées</v>
          </cell>
        </row>
        <row r="48">
          <cell r="C48" t="str">
            <v>Boudin noir</v>
          </cell>
          <cell r="F48" t="str">
            <v>Keftas d'agneau au curry</v>
          </cell>
          <cell r="G48" t="str">
            <v xml:space="preserve">Palourdes (clams) persillées </v>
          </cell>
          <cell r="H48" t="str">
            <v>Terrine Osso bucco</v>
          </cell>
          <cell r="I48" t="str">
            <v>Terrine Boeuf aux carottes</v>
          </cell>
          <cell r="J48" t="str">
            <v>Keftas d'agneau au curry</v>
          </cell>
          <cell r="K48" t="str">
            <v xml:space="preserve">Palourdes (clams) persillées </v>
          </cell>
          <cell r="L48" t="str">
            <v>Steak haché sauce poivre</v>
          </cell>
          <cell r="M48" t="str">
            <v xml:space="preserve">Palourdes (clams) persillées </v>
          </cell>
          <cell r="X48" t="str">
            <v>Cordon bleu</v>
          </cell>
          <cell r="Z48" t="str">
            <v>Egréné de bœuf au curry</v>
          </cell>
          <cell r="AA48" t="str">
            <v xml:space="preserve">Palourdes (clams) persillées </v>
          </cell>
          <cell r="AB48" t="str">
            <v>Egréné de bœuf au curry</v>
          </cell>
          <cell r="AC48" t="str">
            <v>Egréné de bœuf au curry</v>
          </cell>
          <cell r="AD48" t="str">
            <v>Egréné de bœuf au curry</v>
          </cell>
          <cell r="AE48" t="str">
            <v xml:space="preserve">Palourdes (clams) persillées </v>
          </cell>
          <cell r="AF48" t="str">
            <v xml:space="preserve">Palourdes (clams) persillées </v>
          </cell>
          <cell r="AG48" t="str">
            <v xml:space="preserve">Palourdes (clams) persillées </v>
          </cell>
        </row>
        <row r="49">
          <cell r="C49" t="str">
            <v>Pommes de terre aux oignons</v>
          </cell>
          <cell r="F49" t="str">
            <v>Haricots beurre à l'ail et au persil</v>
          </cell>
          <cell r="G49" t="str">
            <v>Nouilles à la Chinoise</v>
          </cell>
          <cell r="H49" t="str">
            <v>Purée carottes</v>
          </cell>
          <cell r="I49" t="str">
            <v>Purée de pommes de terre</v>
          </cell>
          <cell r="J49" t="str">
            <v>Haricots beurre à l'ail et au persil</v>
          </cell>
          <cell r="K49" t="str">
            <v>Nouilles à la Chinoise</v>
          </cell>
          <cell r="L49" t="str">
            <v>Haricots beurre à l'ail et au persil</v>
          </cell>
          <cell r="M49" t="str">
            <v>Nouilles à la Chinoise</v>
          </cell>
          <cell r="X49" t="str">
            <v>Chou-fleur en gratin</v>
          </cell>
          <cell r="Z49" t="str">
            <v>Haricots beurre à l'ail et au persil</v>
          </cell>
          <cell r="AA49" t="str">
            <v>Nouilles à la Chinoise</v>
          </cell>
          <cell r="AB49" t="str">
            <v>Haricots beurre à l'ail et au persil</v>
          </cell>
          <cell r="AC49" t="str">
            <v>Haricots beurre à l'ail et au persil</v>
          </cell>
          <cell r="AD49" t="str">
            <v>Haricots beurre à l'ail et au persil</v>
          </cell>
          <cell r="AE49" t="str">
            <v>Nouilles à la Chinoise</v>
          </cell>
          <cell r="AF49" t="str">
            <v>Nouilles à la Chinoise</v>
          </cell>
          <cell r="AG49" t="str">
            <v>Nouilles à la Chinoise</v>
          </cell>
        </row>
        <row r="50">
          <cell r="C50" t="str">
            <v>Mimolette</v>
          </cell>
          <cell r="F50" t="str">
            <v>Fromage blanc nature</v>
          </cell>
          <cell r="G50" t="str">
            <v>Yaourt aux fruits</v>
          </cell>
          <cell r="H50" t="str">
            <v>Fromage ail et fines herbes</v>
          </cell>
          <cell r="I50" t="str">
            <v>Petit suisse</v>
          </cell>
          <cell r="J50" t="str">
            <v>Fromage blanc nature</v>
          </cell>
          <cell r="K50" t="str">
            <v>Yaourt nature</v>
          </cell>
          <cell r="L50" t="str">
            <v>Saint Paulin PS</v>
          </cell>
          <cell r="M50" t="str">
            <v>Fromage blanc vanille</v>
          </cell>
          <cell r="X50" t="str">
            <v>Cotentin</v>
          </cell>
          <cell r="Z50" t="str">
            <v>Fromage blanc nature</v>
          </cell>
          <cell r="AA50" t="str">
            <v>Yaourt aux fruits</v>
          </cell>
          <cell r="AB50" t="str">
            <v>Saint Paulin PS</v>
          </cell>
          <cell r="AC50" t="str">
            <v>Fromage blanc nature</v>
          </cell>
          <cell r="AD50" t="str">
            <v>Saint Paulin PS</v>
          </cell>
          <cell r="AE50" t="str">
            <v>Fromage blanc vanille</v>
          </cell>
          <cell r="AF50" t="str">
            <v>Yaourt nature</v>
          </cell>
          <cell r="AG50" t="str">
            <v>Fromage blanc vanille</v>
          </cell>
        </row>
        <row r="51">
          <cell r="C51" t="str">
            <v xml:space="preserve">Abricots au sirop </v>
          </cell>
          <cell r="F51" t="str">
            <v>Semoule au lait</v>
          </cell>
          <cell r="G51" t="str">
            <v>Poire</v>
          </cell>
          <cell r="H51" t="str">
            <v>Crème caramel</v>
          </cell>
          <cell r="I51" t="str">
            <v>Compote pêche</v>
          </cell>
          <cell r="J51" t="str">
            <v>Poire</v>
          </cell>
          <cell r="K51" t="str">
            <v>Compote pêche</v>
          </cell>
          <cell r="L51" t="str">
            <v>Semoule au lait</v>
          </cell>
          <cell r="M51" t="str">
            <v>Poire</v>
          </cell>
          <cell r="X51" t="str">
            <v>Eclair café</v>
          </cell>
          <cell r="Z51" t="str">
            <v>Semoule au lait</v>
          </cell>
          <cell r="AA51" t="str">
            <v>Poire</v>
          </cell>
          <cell r="AB51" t="str">
            <v>Semoule au lait</v>
          </cell>
          <cell r="AC51" t="str">
            <v>Poire</v>
          </cell>
          <cell r="AD51" t="str">
            <v>Poire</v>
          </cell>
          <cell r="AE51" t="str">
            <v>Poire</v>
          </cell>
          <cell r="AF51" t="str">
            <v>Compote pêche</v>
          </cell>
          <cell r="AG51" t="str">
            <v>Compote pêche</v>
          </cell>
        </row>
        <row r="53">
          <cell r="F53" t="str">
            <v>Bisque de poisson</v>
          </cell>
          <cell r="L53" t="str">
            <v>Potage légumes PS</v>
          </cell>
        </row>
        <row r="55">
          <cell r="C55" t="str">
            <v>Tomate vinaigrette</v>
          </cell>
          <cell r="F55" t="str">
            <v>Duo de chou fleur et brocolis</v>
          </cell>
          <cell r="G55" t="str">
            <v>Jambon blanc beurre</v>
          </cell>
          <cell r="H55" t="str">
            <v>Crème de poivron et céleri au chorizo mixée</v>
          </cell>
          <cell r="J55" t="str">
            <v>Duo de chou fleur et brocolis</v>
          </cell>
          <cell r="K55" t="str">
            <v>Jambon blanc beurre</v>
          </cell>
          <cell r="L55" t="str">
            <v>Duo de chou fleur et brocolis</v>
          </cell>
          <cell r="M55" t="str">
            <v>Jambon blanc beurre</v>
          </cell>
          <cell r="X55" t="str">
            <v>Terrine de légumes</v>
          </cell>
          <cell r="Z55" t="str">
            <v>Duo de chou fleur et brocolis</v>
          </cell>
          <cell r="AB55" t="str">
            <v>Duo de chou fleur et brocolis</v>
          </cell>
          <cell r="AC55" t="str">
            <v>Duo de chou fleur et brocolis</v>
          </cell>
          <cell r="AD55" t="str">
            <v>Duo de chou fleur et brocolis</v>
          </cell>
          <cell r="AE55" t="str">
            <v>Jambon blanc beurre</v>
          </cell>
          <cell r="AF55" t="str">
            <v>Jambon blanc beurre</v>
          </cell>
          <cell r="AG55" t="str">
            <v>Jambon blanc beurre</v>
          </cell>
        </row>
        <row r="56">
          <cell r="C56" t="str">
            <v xml:space="preserve">Omelette Espagnole </v>
          </cell>
          <cell r="F56" t="str">
            <v>Rôti de bœuf marchand de vin</v>
          </cell>
          <cell r="G56" t="str">
            <v>Sauté de canard à la campagnarde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Rôti de bœuf marchand de vin</v>
          </cell>
          <cell r="K56" t="str">
            <v>Sauté de canard à la campagnarde</v>
          </cell>
          <cell r="L56" t="str">
            <v>Rôti de bœuf marchand de vin</v>
          </cell>
          <cell r="M56" t="str">
            <v>Sauté de canard à la campagnarde</v>
          </cell>
          <cell r="X56" t="str">
            <v xml:space="preserve">Gratin de poisson à l' Italienne </v>
          </cell>
          <cell r="Z56" t="str">
            <v>Egréné de bœuf marchand de vin</v>
          </cell>
          <cell r="AB56" t="str">
            <v>Egréné de bœuf marchand de vin</v>
          </cell>
          <cell r="AC56" t="str">
            <v>Egréné de bœuf marchand de vin</v>
          </cell>
          <cell r="AD56" t="str">
            <v>Egréné de bœuf marchand de vin</v>
          </cell>
          <cell r="AE56" t="str">
            <v>Egréné de canard campagnarde</v>
          </cell>
          <cell r="AF56" t="str">
            <v>Egréné de canard campagnarde</v>
          </cell>
          <cell r="AG56" t="str">
            <v>Egréné de canard campagnarde</v>
          </cell>
        </row>
        <row r="57">
          <cell r="C57" t="str">
            <v>Tomate Provençale</v>
          </cell>
          <cell r="F57" t="str">
            <v xml:space="preserve">Pommes noisette </v>
          </cell>
          <cell r="G57" t="str">
            <v>Petits navets et salsifis au jus</v>
          </cell>
          <cell r="H57" t="str">
            <v>Purée de pommes de terre</v>
          </cell>
          <cell r="I57" t="str">
            <v>Purée carottes</v>
          </cell>
          <cell r="J57" t="str">
            <v xml:space="preserve">Pommes noisette </v>
          </cell>
          <cell r="K57" t="str">
            <v>Petits navets et salsifis au jus</v>
          </cell>
          <cell r="L57" t="str">
            <v xml:space="preserve">Pommes noisette </v>
          </cell>
          <cell r="M57" t="str">
            <v>Petits navets et salsifis au jus</v>
          </cell>
          <cell r="X57" t="str">
            <v>Poêlée de céréales</v>
          </cell>
          <cell r="Z57" t="str">
            <v xml:space="preserve">Pommes noisette </v>
          </cell>
          <cell r="AB57" t="str">
            <v xml:space="preserve">Pommes noisette </v>
          </cell>
          <cell r="AC57" t="str">
            <v xml:space="preserve">Pommes noisette </v>
          </cell>
          <cell r="AD57" t="str">
            <v xml:space="preserve">Pommes noisette </v>
          </cell>
          <cell r="AE57" t="str">
            <v>Petits navets et salsifis au jus</v>
          </cell>
          <cell r="AF57" t="str">
            <v>Petits navets et salsifis au jus</v>
          </cell>
          <cell r="AG57" t="str">
            <v>Petits navets et salsifis au jus</v>
          </cell>
        </row>
        <row r="58">
          <cell r="C58" t="str">
            <v>Yaourt  saveur fruits</v>
          </cell>
          <cell r="F58" t="str">
            <v>Duo de fromages</v>
          </cell>
          <cell r="G58" t="str">
            <v>Tomme blanche</v>
          </cell>
          <cell r="H58" t="str">
            <v>Cotentin</v>
          </cell>
          <cell r="I58" t="str">
            <v>Cotentin</v>
          </cell>
          <cell r="J58" t="str">
            <v>Duo de fromages</v>
          </cell>
          <cell r="K58" t="str">
            <v>Tomme blanche</v>
          </cell>
          <cell r="L58" t="str">
            <v>Fromage blanc</v>
          </cell>
          <cell r="M58" t="str">
            <v>Edam PS</v>
          </cell>
          <cell r="X58" t="str">
            <v>Petit suisse nature</v>
          </cell>
          <cell r="Z58" t="str">
            <v>Duo de fromages</v>
          </cell>
          <cell r="AB58" t="str">
            <v>Fromage blanc</v>
          </cell>
          <cell r="AC58" t="str">
            <v>Duo de fromages</v>
          </cell>
          <cell r="AD58" t="str">
            <v>Fromage blanc</v>
          </cell>
          <cell r="AE58" t="str">
            <v>Edam PS</v>
          </cell>
          <cell r="AF58" t="str">
            <v>Tomme blanche</v>
          </cell>
          <cell r="AG58" t="str">
            <v>Edam PS</v>
          </cell>
        </row>
        <row r="59">
          <cell r="C59" t="str">
            <v>Crème dessert vanille</v>
          </cell>
          <cell r="F59" t="str">
            <v>Tarte noix de coco</v>
          </cell>
          <cell r="G59" t="str">
            <v>Brookie</v>
          </cell>
          <cell r="H59" t="str">
            <v>Compote pomme banane</v>
          </cell>
          <cell r="I59" t="str">
            <v>Crème café</v>
          </cell>
          <cell r="J59" t="str">
            <v>Far breton sans sucre</v>
          </cell>
          <cell r="K59" t="str">
            <v>Orange</v>
          </cell>
          <cell r="L59" t="str">
            <v>Tarte noix de coco</v>
          </cell>
          <cell r="M59" t="str">
            <v>Trio de mignardises</v>
          </cell>
          <cell r="X59" t="str">
            <v>Orange</v>
          </cell>
          <cell r="Z59" t="str">
            <v>Tarte noix de coco</v>
          </cell>
          <cell r="AB59" t="str">
            <v>Tarte noix de coco</v>
          </cell>
          <cell r="AC59" t="str">
            <v>Far breton sans sucre</v>
          </cell>
          <cell r="AD59" t="str">
            <v>Far breton sans sucre</v>
          </cell>
          <cell r="AE59" t="str">
            <v>Trio de mignardises</v>
          </cell>
          <cell r="AF59" t="str">
            <v>Orange</v>
          </cell>
          <cell r="AG59" t="str">
            <v>Orange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N°44</v>
          </cell>
        </row>
        <row r="5">
          <cell r="C5" t="str">
            <v xml:space="preserve">Jambon serrano  sur duo d'endives rouges et blanches </v>
          </cell>
        </row>
        <row r="6">
          <cell r="C6" t="str">
            <v xml:space="preserve">Pavé de thon snacké                                                       </v>
          </cell>
        </row>
        <row r="7">
          <cell r="C7" t="str">
            <v>Légumes provençaux grillés</v>
          </cell>
        </row>
        <row r="8">
          <cell r="C8" t="str">
            <v>Tiramisu</v>
          </cell>
        </row>
        <row r="11">
          <cell r="C11" t="str">
            <v>Têtes de champignons à la Grecque</v>
          </cell>
        </row>
        <row r="12">
          <cell r="C12" t="str">
            <v>Araignée de bœuf à l’echalotte confite</v>
          </cell>
        </row>
        <row r="13">
          <cell r="C13" t="str">
            <v>Ecrasée de pomme de terre</v>
          </cell>
        </row>
        <row r="14">
          <cell r="C14" t="str">
            <v>Ananas rôti</v>
          </cell>
        </row>
        <row r="17">
          <cell r="C17" t="str">
            <v>Salade César au poulet</v>
          </cell>
        </row>
        <row r="18">
          <cell r="C18" t="str">
            <v>Mignon de porc mariné au poivre</v>
          </cell>
        </row>
        <row r="19">
          <cell r="C19" t="str">
            <v>Tian de légumes</v>
          </cell>
        </row>
        <row r="20">
          <cell r="C20" t="str">
            <v xml:space="preserve">Gaufre de Bruxelles et  sa coupelle de chocolat </v>
          </cell>
        </row>
        <row r="23">
          <cell r="C23" t="str">
            <v>Salade fermière</v>
          </cell>
        </row>
        <row r="24">
          <cell r="C24" t="str">
            <v>Filet de canette aux figues</v>
          </cell>
        </row>
        <row r="25">
          <cell r="C25" t="str">
            <v>Pâtes fraîches</v>
          </cell>
        </row>
        <row r="26">
          <cell r="C26" t="str">
            <v>Tarte aux myrtilles</v>
          </cell>
        </row>
        <row r="29">
          <cell r="C29" t="str">
            <v>Rillettes de maquereau</v>
          </cell>
        </row>
        <row r="30">
          <cell r="C30" t="str">
            <v>Osso bucco de veau à la milanaise</v>
          </cell>
        </row>
        <row r="31">
          <cell r="C31" t="str">
            <v>Chou romanesco sur coulis de tomates</v>
          </cell>
        </row>
        <row r="32">
          <cell r="C32" t="str">
            <v>Poire belle Hélène</v>
          </cell>
        </row>
        <row r="35">
          <cell r="C35" t="str">
            <v xml:space="preserve">Saucisson en brioche </v>
          </cell>
        </row>
        <row r="36">
          <cell r="C36" t="str">
            <v>Grillade de poulet jaune et sauce verte</v>
          </cell>
        </row>
        <row r="37">
          <cell r="C37" t="str">
            <v xml:space="preserve">Allumettes de pommes Amandine </v>
          </cell>
        </row>
        <row r="38">
          <cell r="C38" t="str">
            <v>Gâteau chocolat et pistache</v>
          </cell>
        </row>
        <row r="41">
          <cell r="C41" t="str">
            <v>Timbale marine de moules et copeaux de saumon fumé</v>
          </cell>
        </row>
        <row r="42">
          <cell r="C42" t="str">
            <v>Navarin d'agneau</v>
          </cell>
        </row>
        <row r="43">
          <cell r="C43" t="str">
            <v>Flageolets bio et tomates cerise</v>
          </cell>
        </row>
        <row r="44">
          <cell r="C44" t="str">
            <v>Tarte tatin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opLeftCell="B1" zoomScale="80" workbookViewId="0">
      <selection activeCell="B47" sqref="A47:XFD94"/>
    </sheetView>
  </sheetViews>
  <sheetFormatPr defaultColWidth="11.42578125" defaultRowHeight="14.25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16384" width="11.42578125" style="4"/>
  </cols>
  <sheetData>
    <row r="1" spans="1:16" ht="28.5" customHeight="1">
      <c r="C1" s="39"/>
      <c r="D1" s="153"/>
      <c r="E1" s="153"/>
      <c r="F1" s="153"/>
      <c r="G1" s="154" t="str">
        <f>'[1]base des menus'!$B$1</f>
        <v>SEMAINE N°44</v>
      </c>
      <c r="H1" s="154"/>
      <c r="I1" s="154" t="str">
        <f>'[1]base des menus'!$I$2</f>
        <v>du 28 octobre  au 03 novembre 2024</v>
      </c>
      <c r="J1" s="154"/>
      <c r="K1" s="154"/>
      <c r="L1" s="154"/>
      <c r="M1" s="154"/>
      <c r="N1" s="43"/>
      <c r="O1" s="43"/>
      <c r="P1" s="43"/>
    </row>
    <row r="2" spans="1:16" ht="28.5" customHeight="1" thickBot="1">
      <c r="C2" s="40"/>
      <c r="D2" s="155"/>
      <c r="E2" s="155"/>
      <c r="F2" s="155"/>
      <c r="G2" s="38"/>
      <c r="H2" s="38"/>
      <c r="I2" s="38"/>
      <c r="J2" s="38"/>
      <c r="K2" s="38"/>
      <c r="L2" s="38"/>
      <c r="M2" s="44"/>
      <c r="N2" s="42"/>
      <c r="O2" s="38"/>
      <c r="P2" s="38"/>
    </row>
    <row r="3" spans="1:16" s="5" customFormat="1" ht="18">
      <c r="B3" s="20"/>
      <c r="C3" s="134" t="s">
        <v>0</v>
      </c>
      <c r="D3" s="135"/>
      <c r="E3" s="134" t="s">
        <v>1</v>
      </c>
      <c r="F3" s="135"/>
      <c r="G3" s="134" t="s">
        <v>2</v>
      </c>
      <c r="H3" s="135"/>
      <c r="I3" s="134" t="s">
        <v>3</v>
      </c>
      <c r="J3" s="135"/>
      <c r="K3" s="134" t="s">
        <v>4</v>
      </c>
      <c r="L3" s="135"/>
      <c r="M3" s="134" t="s">
        <v>5</v>
      </c>
      <c r="N3" s="135"/>
      <c r="O3" s="134" t="s">
        <v>6</v>
      </c>
      <c r="P3" s="135"/>
    </row>
    <row r="4" spans="1:16" s="5" customFormat="1" ht="18.75">
      <c r="B4" s="20"/>
      <c r="C4" s="136"/>
      <c r="D4" s="156"/>
      <c r="E4" s="157"/>
      <c r="F4" s="158"/>
      <c r="G4" s="136"/>
      <c r="H4" s="137"/>
      <c r="I4" s="136"/>
      <c r="J4" s="137"/>
      <c r="K4" s="136"/>
      <c r="L4" s="137"/>
      <c r="M4" s="136"/>
      <c r="N4" s="137"/>
      <c r="O4" s="136"/>
      <c r="P4" s="137"/>
    </row>
    <row r="5" spans="1:16" s="6" customFormat="1" ht="11.25" customHeight="1" thickBot="1">
      <c r="B5" s="20"/>
      <c r="C5" s="32"/>
      <c r="D5" s="33"/>
      <c r="E5" s="32"/>
      <c r="F5" s="7"/>
      <c r="G5" s="7"/>
      <c r="H5" s="33"/>
      <c r="I5" s="32"/>
      <c r="J5" s="7"/>
      <c r="K5" s="7"/>
      <c r="L5" s="33"/>
      <c r="M5" s="32"/>
      <c r="N5" s="7"/>
      <c r="O5" s="7"/>
      <c r="P5" s="33"/>
    </row>
    <row r="6" spans="1:16" s="5" customFormat="1" ht="18.75" customHeight="1" thickBot="1">
      <c r="A6" s="143" t="s">
        <v>7</v>
      </c>
      <c r="B6" s="144"/>
      <c r="C6" s="34" t="s">
        <v>8</v>
      </c>
      <c r="D6" s="10"/>
      <c r="E6" s="34" t="s">
        <v>8</v>
      </c>
      <c r="F6" s="10"/>
      <c r="G6" s="13" t="s">
        <v>8</v>
      </c>
      <c r="H6" s="10"/>
      <c r="I6" s="34" t="s">
        <v>8</v>
      </c>
      <c r="J6" s="10"/>
      <c r="K6" s="13" t="s">
        <v>8</v>
      </c>
      <c r="L6" s="10"/>
      <c r="M6" s="34" t="s">
        <v>8</v>
      </c>
      <c r="N6" s="10"/>
      <c r="O6" s="13" t="s">
        <v>8</v>
      </c>
      <c r="P6" s="10"/>
    </row>
    <row r="7" spans="1:16" s="3" customFormat="1" ht="31.5" customHeight="1">
      <c r="A7" s="145"/>
      <c r="B7" s="146"/>
      <c r="C7" s="151" t="str">
        <f>'[1]base des menus'!$F$7</f>
        <v>Œuf dur sauce cocktail</v>
      </c>
      <c r="D7" s="131"/>
      <c r="E7" s="151" t="str">
        <f>'[1]base des menus'!$F$15</f>
        <v>Achard de légumes</v>
      </c>
      <c r="F7" s="152"/>
      <c r="G7" s="130" t="str">
        <f>'[1]base des menus'!$F$23</f>
        <v>Betteraves rouges râpées</v>
      </c>
      <c r="H7" s="131"/>
      <c r="I7" s="151" t="str">
        <f>'[1]base des menus'!$F$31</f>
        <v>Piémontaise</v>
      </c>
      <c r="J7" s="152"/>
      <c r="K7" s="130" t="str">
        <f>'[1]base des menus'!$F$39</f>
        <v xml:space="preserve">Pâté de tête échalotte </v>
      </c>
      <c r="L7" s="131"/>
      <c r="M7" s="151" t="str">
        <f>'[1]base des menus'!$F$47</f>
        <v>Radis  beurre</v>
      </c>
      <c r="N7" s="152"/>
      <c r="O7" s="130" t="str">
        <f>'[1]base des menus'!$F$55</f>
        <v>Duo de chou fleur et brocolis</v>
      </c>
      <c r="P7" s="131"/>
    </row>
    <row r="8" spans="1:16" s="3" customFormat="1" ht="30.75" customHeight="1">
      <c r="A8" s="145"/>
      <c r="B8" s="146"/>
      <c r="C8" s="151" t="str">
        <f>'[1]base des menus'!$F$8</f>
        <v>Cuisse De Poulet Roti</v>
      </c>
      <c r="D8" s="131"/>
      <c r="E8" s="151" t="str">
        <f>'[1]base des menus'!$F$16</f>
        <v>Roti De Porc Aux Champignons</v>
      </c>
      <c r="F8" s="152"/>
      <c r="G8" s="130" t="str">
        <f>'[1]base des menus'!$F$24</f>
        <v>Boeuf A La Tomate</v>
      </c>
      <c r="H8" s="131"/>
      <c r="I8" s="151" t="str">
        <f>'[1]base des menus'!$F$32</f>
        <v xml:space="preserve">Blanquette de dinde </v>
      </c>
      <c r="J8" s="152"/>
      <c r="K8" s="130" t="str">
        <f>'[1]base des menus'!$F$40</f>
        <v>Filet de poisson du marché Dugléré</v>
      </c>
      <c r="L8" s="131"/>
      <c r="M8" s="151" t="str">
        <f>'[1]base des menus'!$F$48</f>
        <v>Keftas d'agneau au curry</v>
      </c>
      <c r="N8" s="152"/>
      <c r="O8" s="130" t="str">
        <f>'[1]base des menus'!$F$56</f>
        <v>Rôti de bœuf marchand de vin</v>
      </c>
      <c r="P8" s="131"/>
    </row>
    <row r="9" spans="1:16" s="3" customFormat="1" ht="36" customHeight="1">
      <c r="A9" s="145"/>
      <c r="B9" s="146"/>
      <c r="C9" s="151" t="str">
        <f>'[1]base des menus'!$F$9</f>
        <v>Purée de patates douces</v>
      </c>
      <c r="D9" s="131"/>
      <c r="E9" s="151" t="str">
        <f>'[1]base des menus'!$F$17</f>
        <v>Chou vert braisé</v>
      </c>
      <c r="F9" s="152"/>
      <c r="G9" s="130" t="str">
        <f>'[1]base des menus'!$F$25</f>
        <v>Poêlée italienne</v>
      </c>
      <c r="H9" s="131"/>
      <c r="I9" s="151" t="str">
        <f>'[1]base des menus'!$F$33</f>
        <v>Carottes Vichy</v>
      </c>
      <c r="J9" s="152"/>
      <c r="K9" s="130" t="str">
        <f>'[1]base des menus'!$F$41</f>
        <v>Riz pilaf aux petits légumes</v>
      </c>
      <c r="L9" s="131"/>
      <c r="M9" s="151" t="str">
        <f>'[1]base des menus'!$F$49</f>
        <v>Haricots beurre à l'ail et au persil</v>
      </c>
      <c r="N9" s="152"/>
      <c r="O9" s="130" t="str">
        <f>'[1]base des menus'!$F$57</f>
        <v xml:space="preserve">Pommes noisette </v>
      </c>
      <c r="P9" s="131"/>
    </row>
    <row r="10" spans="1:16" s="3" customFormat="1" ht="32.25" customHeight="1">
      <c r="A10" s="145"/>
      <c r="B10" s="146"/>
      <c r="C10" s="151" t="str">
        <f>'[1]base des menus'!$F$10</f>
        <v>Camembert</v>
      </c>
      <c r="D10" s="131"/>
      <c r="E10" s="151" t="str">
        <f>'[1]base des menus'!$F$18</f>
        <v>Fromage blanc aux fruits</v>
      </c>
      <c r="F10" s="152"/>
      <c r="G10" s="130" t="str">
        <f>'[1]base des menus'!$F$26</f>
        <v>Yaourt fermier</v>
      </c>
      <c r="H10" s="131"/>
      <c r="I10" s="151" t="str">
        <f>'[1]base des menus'!$F$34</f>
        <v>Bleu d'Auvergne</v>
      </c>
      <c r="J10" s="152"/>
      <c r="K10" s="130" t="str">
        <f>'[1]base des menus'!$F$42</f>
        <v>Petit suisse nature</v>
      </c>
      <c r="L10" s="131"/>
      <c r="M10" s="151" t="str">
        <f>'[1]base des menus'!$F$50</f>
        <v>Fromage blanc nature</v>
      </c>
      <c r="N10" s="152"/>
      <c r="O10" s="130" t="str">
        <f>'[1]base des menus'!$F$58</f>
        <v>Duo de fromages</v>
      </c>
      <c r="P10" s="131"/>
    </row>
    <row r="11" spans="1:16" s="3" customFormat="1" ht="20.25" customHeight="1" thickBot="1">
      <c r="A11" s="145"/>
      <c r="B11" s="146"/>
      <c r="C11" s="151" t="str">
        <f>'[1]base des menus'!$F$11</f>
        <v>Pomme</v>
      </c>
      <c r="D11" s="131"/>
      <c r="E11" s="151" t="str">
        <f>'[1]base des menus'!$F$19</f>
        <v>Mousse chocolat</v>
      </c>
      <c r="F11" s="152"/>
      <c r="G11" s="130" t="str">
        <f>'[1]base des menus'!$F$27</f>
        <v xml:space="preserve">2 mini crèpes au sucre </v>
      </c>
      <c r="H11" s="131"/>
      <c r="I11" s="151" t="str">
        <f>'[1]base des menus'!$F$35</f>
        <v>Marmelade de pêches</v>
      </c>
      <c r="J11" s="152"/>
      <c r="K11" s="130" t="str">
        <f>'[1]base des menus'!$F$43</f>
        <v>Kiwi de France</v>
      </c>
      <c r="L11" s="131"/>
      <c r="M11" s="151" t="str">
        <f>'[1]base des menus'!$F$51</f>
        <v>Semoule au lait</v>
      </c>
      <c r="N11" s="152"/>
      <c r="O11" s="130" t="str">
        <f>'[1]base des menus'!$F$59</f>
        <v>Tarte noix de coco</v>
      </c>
      <c r="P11" s="131"/>
    </row>
    <row r="12" spans="1:16" s="5" customFormat="1" ht="18.75" thickBot="1">
      <c r="A12" s="145"/>
      <c r="B12" s="146"/>
      <c r="C12" s="36" t="s">
        <v>9</v>
      </c>
      <c r="D12" s="10"/>
      <c r="E12" s="35" t="s">
        <v>9</v>
      </c>
      <c r="F12" s="10"/>
      <c r="G12" s="14" t="s">
        <v>9</v>
      </c>
      <c r="H12" s="10"/>
      <c r="I12" s="35" t="s">
        <v>9</v>
      </c>
      <c r="J12" s="10"/>
      <c r="K12" s="14" t="s">
        <v>9</v>
      </c>
      <c r="L12" s="10"/>
      <c r="M12" s="35" t="s">
        <v>9</v>
      </c>
      <c r="N12" s="10"/>
      <c r="O12" s="14" t="s">
        <v>9</v>
      </c>
      <c r="P12" s="10"/>
    </row>
    <row r="13" spans="1:16" s="3" customFormat="1" ht="21.75" customHeight="1">
      <c r="A13" s="145"/>
      <c r="B13" s="146"/>
      <c r="C13" s="151" t="str">
        <f>'[1]base des menus'!$G$7</f>
        <v xml:space="preserve">Mortadelle  à la pistache </v>
      </c>
      <c r="D13" s="131"/>
      <c r="E13" s="151" t="str">
        <f>'[1]base des menus'!$G$15</f>
        <v>Croisillon Dubarry</v>
      </c>
      <c r="F13" s="152"/>
      <c r="G13" s="130" t="str">
        <f>'[1]base des menus'!$G$23</f>
        <v>Terrine du pêcheur</v>
      </c>
      <c r="H13" s="131"/>
      <c r="I13" s="151" t="str">
        <f>'[1]base des menus'!$G$31</f>
        <v>Concombre à la crème</v>
      </c>
      <c r="J13" s="152"/>
      <c r="K13" s="130" t="str">
        <f>'[1]base des menus'!$G$39</f>
        <v>Taboulé</v>
      </c>
      <c r="L13" s="131"/>
      <c r="M13" s="151" t="str">
        <f>'[1]base des menus'!$G$47</f>
        <v>Carottes râpées</v>
      </c>
      <c r="N13" s="152"/>
      <c r="O13" s="130" t="str">
        <f>'[1]base des menus'!$G$55</f>
        <v>Jambon blanc beurre</v>
      </c>
      <c r="P13" s="131"/>
    </row>
    <row r="14" spans="1:16" s="3" customFormat="1" ht="21.75" customHeight="1">
      <c r="A14" s="145"/>
      <c r="B14" s="146"/>
      <c r="C14" s="151" t="str">
        <f>'[1]base des menus'!$G$8</f>
        <v>Filet De Tilapia Sauce Bonne Femme</v>
      </c>
      <c r="D14" s="131"/>
      <c r="E14" s="151" t="str">
        <f>'[1]base des menus'!$G$16</f>
        <v>Rougail de saucisses de volaille</v>
      </c>
      <c r="F14" s="152"/>
      <c r="G14" s="130" t="str">
        <f>'[1]base des menus'!$G$24</f>
        <v xml:space="preserve">Sauté de porc à la moutarde </v>
      </c>
      <c r="H14" s="131"/>
      <c r="I14" s="151" t="str">
        <f>'[1]base des menus'!$G$32</f>
        <v>Fricadelle De Boeuf Sauce Poivre</v>
      </c>
      <c r="J14" s="152"/>
      <c r="K14" s="130" t="str">
        <f>'[1]base des menus'!$G$40</f>
        <v>Crépinette de porc aux champignons</v>
      </c>
      <c r="L14" s="131"/>
      <c r="M14" s="151" t="str">
        <f>'[1]base des menus'!$G$48</f>
        <v xml:space="preserve">Palourdes (clams) persillées </v>
      </c>
      <c r="N14" s="152"/>
      <c r="O14" s="130" t="str">
        <f>'[1]base des menus'!$G$56</f>
        <v>Sauté de canard à la campagnarde</v>
      </c>
      <c r="P14" s="131"/>
    </row>
    <row r="15" spans="1:16" s="3" customFormat="1" ht="34.5" customHeight="1">
      <c r="A15" s="145"/>
      <c r="B15" s="146"/>
      <c r="C15" s="151" t="str">
        <f>'[1]base des menus'!$G$9</f>
        <v>Ratatouille</v>
      </c>
      <c r="D15" s="131"/>
      <c r="E15" s="151" t="str">
        <f>'[1]base des menus'!$G$17</f>
        <v>Riz créole</v>
      </c>
      <c r="F15" s="152"/>
      <c r="G15" s="130" t="str">
        <f>'[1]base des menus'!$G$25</f>
        <v>Cœurs de céleri braisés</v>
      </c>
      <c r="H15" s="131"/>
      <c r="I15" s="151" t="str">
        <f>'[1]base des menus'!$G$33</f>
        <v>Pommes sautées</v>
      </c>
      <c r="J15" s="152"/>
      <c r="K15" s="130" t="str">
        <f>'[1]base des menus'!$G$41</f>
        <v>Poêlée forestière</v>
      </c>
      <c r="L15" s="131"/>
      <c r="M15" s="151" t="str">
        <f>'[1]base des menus'!$G$49</f>
        <v>Nouilles à la Chinoise</v>
      </c>
      <c r="N15" s="152"/>
      <c r="O15" s="130" t="str">
        <f>'[1]base des menus'!$G$57</f>
        <v>Petits navets et salsifis au jus</v>
      </c>
      <c r="P15" s="131"/>
    </row>
    <row r="16" spans="1:16" s="3" customFormat="1" ht="21.75" customHeight="1">
      <c r="A16" s="145"/>
      <c r="B16" s="146"/>
      <c r="C16" s="151" t="str">
        <f>'[1]base des menus'!$G$10</f>
        <v>Rondelé fleur de sel</v>
      </c>
      <c r="D16" s="131"/>
      <c r="E16" s="151" t="str">
        <f>'[1]base des menus'!$G$18</f>
        <v>Chèvre sec</v>
      </c>
      <c r="F16" s="152"/>
      <c r="G16" s="130" t="str">
        <f>'[1]base des menus'!$G$26</f>
        <v>Petit suisse saveur fruits</v>
      </c>
      <c r="H16" s="131"/>
      <c r="I16" s="151" t="str">
        <f>'[1]base des menus'!$G$34</f>
        <v>Chanteneige</v>
      </c>
      <c r="J16" s="152"/>
      <c r="K16" s="130" t="str">
        <f>'[1]base des menus'!$G$42</f>
        <v>Brie</v>
      </c>
      <c r="L16" s="131"/>
      <c r="M16" s="151" t="str">
        <f>'[1]base des menus'!$G$50</f>
        <v>Yaourt aux fruits</v>
      </c>
      <c r="N16" s="152"/>
      <c r="O16" s="130" t="str">
        <f>'[1]base des menus'!$G$58</f>
        <v>Tomme blanche</v>
      </c>
      <c r="P16" s="131"/>
    </row>
    <row r="17" spans="1:16" s="3" customFormat="1" ht="21.75" customHeight="1" thickBot="1">
      <c r="A17" s="147"/>
      <c r="B17" s="148"/>
      <c r="C17" s="149" t="str">
        <f>'[1]base des menus'!$G$11</f>
        <v>Roulé aux fraises</v>
      </c>
      <c r="D17" s="133"/>
      <c r="E17" s="149" t="str">
        <f>'[1]base des menus'!$G$19</f>
        <v>Banane</v>
      </c>
      <c r="F17" s="150"/>
      <c r="G17" s="132" t="str">
        <f>'[1]base des menus'!$G$27</f>
        <v>Mouliné pommes/framboises</v>
      </c>
      <c r="H17" s="133"/>
      <c r="I17" s="149" t="str">
        <f>'[1]base des menus'!$G$35</f>
        <v>Crème dessert praliné</v>
      </c>
      <c r="J17" s="150"/>
      <c r="K17" s="132" t="str">
        <f>'[1]base des menus'!$G$43</f>
        <v>Donuts</v>
      </c>
      <c r="L17" s="133"/>
      <c r="M17" s="149" t="str">
        <f>'[1]base des menus'!$G$51</f>
        <v>Poire</v>
      </c>
      <c r="N17" s="150"/>
      <c r="O17" s="132" t="str">
        <f>'[1]base des menus'!$G$59</f>
        <v>Brookie</v>
      </c>
      <c r="P17" s="133"/>
    </row>
    <row r="18" spans="1:16" ht="13.5" thickBot="1">
      <c r="A18" s="1"/>
      <c r="B18" s="2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s="3" customFormat="1" ht="23.25" customHeight="1" thickBot="1">
      <c r="A19" s="138"/>
      <c r="B19" s="22"/>
      <c r="C19" s="46" t="str">
        <f>'[1]base des menus'!$F$5</f>
        <v>Potage du jardinier</v>
      </c>
      <c r="D19" s="15"/>
      <c r="E19" s="16" t="str">
        <f>'[1]base des menus'!$F$13</f>
        <v>Soupe de cresson</v>
      </c>
      <c r="F19" s="15"/>
      <c r="G19" s="16" t="str">
        <f>'[1]base des menus'!$F$21</f>
        <v>Potage du chef</v>
      </c>
      <c r="H19" s="15"/>
      <c r="I19" s="16" t="str">
        <f>'[1]base des menus'!$F$29</f>
        <v>Crème de volaille</v>
      </c>
      <c r="J19" s="15"/>
      <c r="K19" s="16" t="str">
        <f>'[1]base des menus'!$F$37</f>
        <v>Potage légumes</v>
      </c>
      <c r="L19" s="15"/>
      <c r="M19" s="16" t="str">
        <f>'[1]base des menus'!$F$45</f>
        <v>Velouté de tomates</v>
      </c>
      <c r="N19" s="15"/>
      <c r="O19" s="16" t="str">
        <f>'[1]base des menus'!$F$53</f>
        <v>Bisque de poisson</v>
      </c>
      <c r="P19" s="15"/>
    </row>
    <row r="20" spans="1:16" s="11" customFormat="1" ht="9.9499999999999993" customHeight="1" thickBot="1">
      <c r="A20" s="138"/>
      <c r="B20" s="22"/>
      <c r="C20" s="12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</row>
    <row r="21" spans="1:16" s="3" customFormat="1" ht="33.75" customHeight="1" thickBot="1">
      <c r="A21" s="138"/>
      <c r="B21" s="139" t="s">
        <v>10</v>
      </c>
      <c r="C21" s="25" t="str">
        <f>'[1]base des menus'!$X$7</f>
        <v>Chou rouge rapé</v>
      </c>
      <c r="D21" s="26"/>
      <c r="E21" s="27" t="str">
        <f>'[1]base des menus'!$X$15</f>
        <v>Carottes persillées</v>
      </c>
      <c r="F21" s="26"/>
      <c r="G21" s="27" t="str">
        <f>'[1]base des menus'!$X$23</f>
        <v>Pâté de foie</v>
      </c>
      <c r="H21" s="26"/>
      <c r="I21" s="27" t="str">
        <f>'[1]base des menus'!$X$31</f>
        <v>Saucisson à l'ail</v>
      </c>
      <c r="J21" s="26"/>
      <c r="K21" s="27" t="str">
        <f>'[1]base des menus'!$X$39</f>
        <v>Crèpe goût fromage</v>
      </c>
      <c r="L21" s="26"/>
      <c r="M21" s="27" t="str">
        <f>'[1]base des menus'!$X$47</f>
        <v>Piémontaise</v>
      </c>
      <c r="N21" s="26"/>
      <c r="O21" s="27" t="str">
        <f>'[1]base des menus'!$X$55</f>
        <v>Terrine de légumes</v>
      </c>
      <c r="P21" s="26"/>
    </row>
    <row r="22" spans="1:16" s="3" customFormat="1" ht="30.75" customHeight="1" thickBot="1">
      <c r="A22" s="138"/>
      <c r="B22" s="140"/>
      <c r="C22" s="28" t="str">
        <f>'[1]base des menus'!$F$7</f>
        <v>Œuf dur sauce cocktail</v>
      </c>
      <c r="D22" s="26"/>
      <c r="E22" s="23" t="str">
        <f>'[1]base des menus'!$F$15</f>
        <v>Achard de légumes</v>
      </c>
      <c r="F22" s="26"/>
      <c r="G22" s="37" t="str">
        <f>'[1]base des menus'!$F$23</f>
        <v>Betteraves rouges râpées</v>
      </c>
      <c r="H22" s="26"/>
      <c r="I22" s="23" t="str">
        <f>'[1]base des menus'!$F$31</f>
        <v>Piémontaise</v>
      </c>
      <c r="J22" s="26"/>
      <c r="K22" s="23" t="str">
        <f>'[1]base des menus'!$F$39</f>
        <v xml:space="preserve">Pâté de tête échalotte </v>
      </c>
      <c r="L22" s="26"/>
      <c r="M22" s="23" t="str">
        <f>'[1]base des menus'!$F$47</f>
        <v>Radis  beurre</v>
      </c>
      <c r="N22" s="26"/>
      <c r="O22" s="23" t="str">
        <f>'[1]base des menus'!$F$55</f>
        <v>Duo de chou fleur et brocolis</v>
      </c>
      <c r="P22" s="26"/>
    </row>
    <row r="23" spans="1:16" s="3" customFormat="1" ht="40.5" customHeight="1" thickBot="1">
      <c r="A23" s="138"/>
      <c r="B23" s="140"/>
      <c r="C23" s="28" t="str">
        <f>'[1]base des menus'!$C$7</f>
        <v>Tarte aux oignons</v>
      </c>
      <c r="D23" s="26"/>
      <c r="E23" s="23" t="str">
        <f>'[1]base des menus'!$C$15</f>
        <v xml:space="preserve">Pâté de campagne </v>
      </c>
      <c r="F23" s="26"/>
      <c r="G23" s="23" t="str">
        <f>'[1]base des menus'!$C$23</f>
        <v>Salade Tunisienne</v>
      </c>
      <c r="H23" s="26"/>
      <c r="I23" s="23" t="str">
        <f>'[1]base des menus'!$C$31</f>
        <v>Salade océane</v>
      </c>
      <c r="J23" s="26"/>
      <c r="K23" s="23" t="str">
        <f>'[1]base des menus'!$C$39</f>
        <v>Céleri rémoulade</v>
      </c>
      <c r="L23" s="26"/>
      <c r="M23" s="23" t="str">
        <f>'[1]base des menus'!$C$47</f>
        <v>Cervelas</v>
      </c>
      <c r="N23" s="26"/>
      <c r="O23" s="23" t="str">
        <f>'[1]base des menus'!$C$55</f>
        <v>Tomate vinaigrette</v>
      </c>
      <c r="P23" s="26"/>
    </row>
    <row r="24" spans="1:16" s="3" customFormat="1" ht="23.25" customHeight="1" thickBot="1">
      <c r="A24" s="138"/>
      <c r="B24" s="141"/>
      <c r="C24" s="29" t="str">
        <f>'[1]base des menus'!$G$7</f>
        <v xml:space="preserve">Mortadelle  à la pistache </v>
      </c>
      <c r="D24" s="26"/>
      <c r="E24" s="24" t="str">
        <f>'[1]base des menus'!$G$15</f>
        <v>Croisillon Dubarry</v>
      </c>
      <c r="F24" s="26"/>
      <c r="G24" s="24" t="str">
        <f>'[1]base des menus'!$G$23</f>
        <v>Terrine du pêcheur</v>
      </c>
      <c r="H24" s="26"/>
      <c r="I24" s="24" t="str">
        <f>'[1]base des menus'!$G$31</f>
        <v>Concombre à la crème</v>
      </c>
      <c r="J24" s="26"/>
      <c r="K24" s="24" t="str">
        <f>'[1]base des menus'!$G$39</f>
        <v>Taboulé</v>
      </c>
      <c r="L24" s="26"/>
      <c r="M24" s="24" t="str">
        <f>'[1]base des menus'!$G$47</f>
        <v>Carottes râpées</v>
      </c>
      <c r="N24" s="26"/>
      <c r="O24" s="24" t="str">
        <f>'[1]base des menus'!$G$55</f>
        <v>Jambon blanc beurre</v>
      </c>
      <c r="P24" s="26"/>
    </row>
    <row r="25" spans="1:16" s="11" customFormat="1" ht="9.9499999999999993" customHeight="1" thickBot="1">
      <c r="A25" s="138"/>
      <c r="B25" s="22"/>
      <c r="C25" s="29"/>
      <c r="D25" s="30"/>
      <c r="E25" s="31"/>
      <c r="F25" s="30"/>
      <c r="G25" s="31"/>
      <c r="H25" s="30"/>
      <c r="I25" s="31"/>
      <c r="J25" s="30"/>
      <c r="K25" s="31"/>
      <c r="L25" s="30"/>
      <c r="M25" s="31"/>
      <c r="N25" s="30"/>
      <c r="O25" s="31"/>
      <c r="P25" s="30"/>
    </row>
    <row r="26" spans="1:16" s="3" customFormat="1" ht="30.75" customHeight="1" thickBot="1">
      <c r="A26" s="138"/>
      <c r="B26" s="139" t="s">
        <v>11</v>
      </c>
      <c r="C26" s="28" t="str">
        <f>'[1]base des menus'!$C$8</f>
        <v>Alouette de bœuf forestière</v>
      </c>
      <c r="D26" s="26"/>
      <c r="E26" s="27" t="str">
        <f>'[1]base des menus'!$C$16</f>
        <v xml:space="preserve">Gourmet de hoki  doré au four </v>
      </c>
      <c r="F26" s="26"/>
      <c r="G26" s="27" t="str">
        <f>'[1]base des menus'!$C$24</f>
        <v xml:space="preserve">Chausson de volaille à la bolognaise </v>
      </c>
      <c r="H26" s="26"/>
      <c r="I26" s="27" t="str">
        <f>'[1]base des menus'!$C$32</f>
        <v>Chipolatas</v>
      </c>
      <c r="J26" s="26"/>
      <c r="K26" s="27" t="str">
        <f>'[1]base des menus'!$C$40</f>
        <v>Raviolis au bœuf</v>
      </c>
      <c r="L26" s="26"/>
      <c r="M26" s="23" t="str">
        <f>'[1]base des menus'!$C$48</f>
        <v>Boudin noir</v>
      </c>
      <c r="N26" s="26"/>
      <c r="O26" s="27" t="str">
        <f>'[1]base des menus'!$C$56</f>
        <v xml:space="preserve">Omelette Espagnole </v>
      </c>
      <c r="P26" s="26"/>
    </row>
    <row r="27" spans="1:16" s="3" customFormat="1" ht="30" customHeight="1" thickBot="1">
      <c r="A27" s="138"/>
      <c r="B27" s="140"/>
      <c r="C27" s="28" t="str">
        <f>'[1]base des menus'!$F$8</f>
        <v>Cuisse De Poulet Roti</v>
      </c>
      <c r="D27" s="26"/>
      <c r="E27" s="23" t="str">
        <f>'[1]base des menus'!$F$16</f>
        <v>Roti De Porc Aux Champignons</v>
      </c>
      <c r="F27" s="26"/>
      <c r="G27" s="23" t="str">
        <f>'[1]base des menus'!$F$24</f>
        <v>Boeuf A La Tomate</v>
      </c>
      <c r="H27" s="26"/>
      <c r="I27" s="23" t="str">
        <f>'[1]base des menus'!$F$32</f>
        <v xml:space="preserve">Blanquette de dinde </v>
      </c>
      <c r="J27" s="26"/>
      <c r="K27" s="23" t="str">
        <f>'[1]base des menus'!$F$40</f>
        <v>Filet de poisson du marché Dugléré</v>
      </c>
      <c r="L27" s="26"/>
      <c r="M27" s="23" t="str">
        <f>'[1]base des menus'!$F$48</f>
        <v>Keftas d'agneau au curry</v>
      </c>
      <c r="N27" s="26"/>
      <c r="O27" s="23" t="str">
        <f>'[1]base des menus'!$F$56</f>
        <v>Rôti de bœuf marchand de vin</v>
      </c>
      <c r="P27" s="26"/>
    </row>
    <row r="28" spans="1:16" s="3" customFormat="1" ht="36.75" customHeight="1" thickBot="1">
      <c r="A28" s="138"/>
      <c r="B28" s="140"/>
      <c r="C28" s="28" t="str">
        <f>'[1]base des menus'!$G$8</f>
        <v>Filet De Tilapia Sauce Bonne Femme</v>
      </c>
      <c r="D28" s="26"/>
      <c r="E28" s="23" t="str">
        <f>'[1]base des menus'!$G$16</f>
        <v>Rougail de saucisses de volaille</v>
      </c>
      <c r="F28" s="26"/>
      <c r="G28" s="23" t="str">
        <f>'[1]base des menus'!$G$24</f>
        <v xml:space="preserve">Sauté de porc à la moutarde </v>
      </c>
      <c r="H28" s="26"/>
      <c r="I28" s="23" t="str">
        <f>'[1]base des menus'!$G$32</f>
        <v>Fricadelle De Boeuf Sauce Poivre</v>
      </c>
      <c r="J28" s="26"/>
      <c r="K28" s="23" t="str">
        <f>'[1]base des menus'!$G$40</f>
        <v>Crépinette de porc aux champignons</v>
      </c>
      <c r="L28" s="26"/>
      <c r="M28" s="23" t="str">
        <f>'[1]base des menus'!$G$48</f>
        <v xml:space="preserve">Palourdes (clams) persillées </v>
      </c>
      <c r="N28" s="26"/>
      <c r="O28" s="23" t="str">
        <f>'[1]base des menus'!$G$56</f>
        <v>Sauté de canard à la campagnarde</v>
      </c>
      <c r="P28" s="26"/>
    </row>
    <row r="29" spans="1:16" s="3" customFormat="1" ht="15.75" customHeight="1" thickBot="1">
      <c r="A29" s="138"/>
      <c r="B29" s="140"/>
      <c r="C29" s="89" t="str">
        <f>'[1]base des menus'!$X$8</f>
        <v>Andouillette grillée</v>
      </c>
      <c r="D29" s="90"/>
      <c r="E29" s="89" t="str">
        <f>'[1]base des menus'!$X$16</f>
        <v>Oeuf dur sauce Mornay</v>
      </c>
      <c r="F29" s="90"/>
      <c r="G29" s="89" t="str">
        <f>'[1]base des menus'!$X$24</f>
        <v>Médaillon de merlu sauce oseille</v>
      </c>
      <c r="H29" s="90"/>
      <c r="I29" s="89" t="str">
        <f>'[1]base des menus'!$X$32</f>
        <v>Poisson pané</v>
      </c>
      <c r="J29" s="90"/>
      <c r="K29" s="89" t="str">
        <f>'[1]base des menus'!$X$40</f>
        <v>Foies de volaille à la tomate</v>
      </c>
      <c r="L29" s="90"/>
      <c r="M29" s="89" t="str">
        <f>'[1]base des menus'!$X$48</f>
        <v>Cordon bleu</v>
      </c>
      <c r="N29" s="90"/>
      <c r="O29" s="89" t="str">
        <f>'[1]base des menus'!$X$56</f>
        <v xml:space="preserve">Gratin de poisson à l' Italienne </v>
      </c>
      <c r="P29" s="90"/>
    </row>
    <row r="30" spans="1:16" s="11" customFormat="1" ht="9.9499999999999993" customHeight="1" thickBot="1">
      <c r="A30" s="138"/>
      <c r="B30" s="22"/>
      <c r="C30" s="31"/>
      <c r="D30" s="30"/>
      <c r="E30" s="31"/>
      <c r="F30" s="30"/>
      <c r="G30" s="31"/>
      <c r="H30" s="30"/>
      <c r="I30" s="31"/>
      <c r="J30" s="30"/>
      <c r="K30" s="31"/>
      <c r="L30" s="30"/>
      <c r="M30" s="31"/>
      <c r="N30" s="30"/>
      <c r="O30" s="31"/>
      <c r="P30" s="30"/>
    </row>
    <row r="31" spans="1:16" s="3" customFormat="1" ht="27" customHeight="1" thickBot="1">
      <c r="A31" s="138"/>
      <c r="B31" s="139" t="s">
        <v>12</v>
      </c>
      <c r="C31" s="25" t="str">
        <f>'[1]base des menus'!$C$9</f>
        <v>Haricots-verts persillés</v>
      </c>
      <c r="D31" s="26"/>
      <c r="E31" s="27" t="str">
        <f>'[1]base des menus'!$C$17</f>
        <v>Tortis  au beurre</v>
      </c>
      <c r="F31" s="26"/>
      <c r="G31" s="27" t="str">
        <f>'[1]base des menus'!$C$25</f>
        <v>Poêlée de fenouil</v>
      </c>
      <c r="H31" s="26"/>
      <c r="I31" s="27" t="str">
        <f>'[1]base des menus'!$C$33</f>
        <v>Flageolets</v>
      </c>
      <c r="J31" s="26"/>
      <c r="K31" s="27" t="str">
        <f>'[1]base des menus'!$C$41</f>
        <v xml:space="preserve">Courgettes poêlées à l'ail </v>
      </c>
      <c r="L31" s="26"/>
      <c r="M31" s="27" t="str">
        <f>'[1]base des menus'!$C$49</f>
        <v>Pommes de terre aux oignons</v>
      </c>
      <c r="N31" s="26"/>
      <c r="O31" s="45" t="str">
        <f>'[1]base des menus'!$C$57</f>
        <v>Tomate Provençale</v>
      </c>
      <c r="P31" s="26"/>
    </row>
    <row r="32" spans="1:16" s="3" customFormat="1" ht="35.25" customHeight="1" thickBot="1">
      <c r="A32" s="138"/>
      <c r="B32" s="140"/>
      <c r="C32" s="28" t="str">
        <f>'[1]base des menus'!$F$9</f>
        <v>Purée de patates douces</v>
      </c>
      <c r="D32" s="26"/>
      <c r="E32" s="23" t="str">
        <f>'[1]base des menus'!$F$17</f>
        <v>Chou vert braisé</v>
      </c>
      <c r="F32" s="26"/>
      <c r="G32" s="23" t="str">
        <f>'[1]base des menus'!$F$25</f>
        <v>Poêlée italienne</v>
      </c>
      <c r="H32" s="26"/>
      <c r="I32" s="23" t="str">
        <f>'[1]base des menus'!$F$33</f>
        <v>Carottes Vichy</v>
      </c>
      <c r="J32" s="26"/>
      <c r="K32" s="23" t="str">
        <f>'[1]base des menus'!$F$41</f>
        <v>Riz pilaf aux petits légumes</v>
      </c>
      <c r="L32" s="26"/>
      <c r="M32" s="23" t="str">
        <f>'[1]base des menus'!$F$49</f>
        <v>Haricots beurre à l'ail et au persil</v>
      </c>
      <c r="N32" s="26"/>
      <c r="O32" s="23" t="str">
        <f>'[1]base des menus'!$F$57</f>
        <v xml:space="preserve">Pommes noisette </v>
      </c>
      <c r="P32" s="26"/>
    </row>
    <row r="33" spans="1:16" s="3" customFormat="1" ht="30" customHeight="1" thickBot="1">
      <c r="A33" s="138"/>
      <c r="B33" s="141"/>
      <c r="C33" s="29" t="str">
        <f>'[1]base des menus'!$G$9</f>
        <v>Ratatouille</v>
      </c>
      <c r="D33" s="26"/>
      <c r="E33" s="23" t="str">
        <f>'[1]base des menus'!$G$17</f>
        <v>Riz créole</v>
      </c>
      <c r="F33" s="26"/>
      <c r="G33" s="23" t="str">
        <f>'[1]base des menus'!$G$25</f>
        <v>Cœurs de céleri braisés</v>
      </c>
      <c r="H33" s="26"/>
      <c r="I33" s="23" t="str">
        <f>'[1]base des menus'!$G$33</f>
        <v>Pommes sautées</v>
      </c>
      <c r="J33" s="26"/>
      <c r="K33" s="23" t="str">
        <f>'[1]base des menus'!$G$41</f>
        <v>Poêlée forestière</v>
      </c>
      <c r="L33" s="26"/>
      <c r="M33" s="23" t="str">
        <f>'[1]base des menus'!$G$49</f>
        <v>Nouilles à la Chinoise</v>
      </c>
      <c r="N33" s="26"/>
      <c r="O33" s="23" t="str">
        <f>'[1]base des menus'!$G$57</f>
        <v>Petits navets et salsifis au jus</v>
      </c>
      <c r="P33" s="26"/>
    </row>
    <row r="34" spans="1:16" s="9" customFormat="1" ht="14.25" customHeight="1" thickBot="1">
      <c r="A34" s="138"/>
      <c r="B34" s="88"/>
      <c r="C34" s="91" t="str">
        <f>'[1]base des menus'!$X$9</f>
        <v>Petits pois cuisinés</v>
      </c>
      <c r="D34" s="26"/>
      <c r="E34" s="89" t="str">
        <f>'[1]base des menus'!$X$17</f>
        <v>Epinards à la crème</v>
      </c>
      <c r="F34" s="92"/>
      <c r="G34" s="89" t="str">
        <f>'[1]base des menus'!$X$25</f>
        <v>Semoule</v>
      </c>
      <c r="H34" s="92"/>
      <c r="I34" s="89" t="str">
        <f>'[1]base des menus'!$X$33</f>
        <v>Côtes de blettes au beurre</v>
      </c>
      <c r="J34" s="92"/>
      <c r="K34" s="89" t="str">
        <f>'[1]base des menus'!$X$41</f>
        <v>Coquillettes</v>
      </c>
      <c r="L34" s="92"/>
      <c r="M34" s="89" t="str">
        <f>'[1]base des menus'!$X$49</f>
        <v>Chou-fleur en gratin</v>
      </c>
      <c r="N34" s="92"/>
      <c r="O34" s="89" t="str">
        <f>'[1]base des menus'!$X$57</f>
        <v>Poêlée de céréales</v>
      </c>
      <c r="P34" s="92"/>
    </row>
    <row r="35" spans="1:16" s="11" customFormat="1" ht="9.9499999999999993" customHeight="1" thickBot="1">
      <c r="A35" s="138"/>
      <c r="B35" s="22"/>
      <c r="C35" s="29"/>
      <c r="D35" s="30"/>
      <c r="E35" s="31"/>
      <c r="F35" s="30"/>
      <c r="G35" s="31"/>
      <c r="H35" s="30"/>
      <c r="I35" s="31"/>
      <c r="J35" s="30"/>
      <c r="K35" s="31"/>
      <c r="L35" s="30"/>
      <c r="M35" s="31"/>
      <c r="N35" s="30"/>
      <c r="O35" s="31"/>
      <c r="P35" s="30"/>
    </row>
    <row r="36" spans="1:16" s="3" customFormat="1" ht="23.25" customHeight="1" thickBot="1">
      <c r="A36" s="138"/>
      <c r="B36" s="139" t="s">
        <v>13</v>
      </c>
      <c r="C36" s="25" t="str">
        <f>'[1]base des menus'!$C$10</f>
        <v>Yaourt  saveur fruits</v>
      </c>
      <c r="D36" s="26"/>
      <c r="E36" s="27" t="str">
        <f>'[1]base des menus'!$C$18</f>
        <v>Cantadou</v>
      </c>
      <c r="F36" s="26"/>
      <c r="G36" s="27" t="str">
        <f>'[1]base des menus'!$C$26</f>
        <v>Edam</v>
      </c>
      <c r="H36" s="26"/>
      <c r="I36" s="27" t="str">
        <f>'[1]base des menus'!$C$34</f>
        <v>Fromage blanc vanille</v>
      </c>
      <c r="J36" s="26"/>
      <c r="K36" s="27" t="str">
        <f>'[1]base des menus'!$C$42</f>
        <v>Cantafrais</v>
      </c>
      <c r="L36" s="26"/>
      <c r="M36" s="27" t="str">
        <f>'[1]base des menus'!$C$50</f>
        <v>Mimolette</v>
      </c>
      <c r="N36" s="26"/>
      <c r="O36" s="27" t="str">
        <f>'[1]base des menus'!$C$58</f>
        <v>Yaourt  saveur fruits</v>
      </c>
      <c r="P36" s="26"/>
    </row>
    <row r="37" spans="1:16" s="3" customFormat="1" ht="23.25" customHeight="1" thickBot="1">
      <c r="A37" s="138"/>
      <c r="B37" s="140"/>
      <c r="C37" s="28" t="str">
        <f>'[1]base des menus'!$F$10</f>
        <v>Camembert</v>
      </c>
      <c r="D37" s="26"/>
      <c r="E37" s="23" t="str">
        <f>'[1]base des menus'!$F$18</f>
        <v>Fromage blanc aux fruits</v>
      </c>
      <c r="F37" s="26"/>
      <c r="G37" s="23" t="str">
        <f>'[1]base des menus'!$F$26</f>
        <v>Yaourt fermier</v>
      </c>
      <c r="H37" s="26"/>
      <c r="I37" s="23" t="str">
        <f>'[1]base des menus'!$F$34</f>
        <v>Bleu d'Auvergne</v>
      </c>
      <c r="J37" s="26"/>
      <c r="K37" s="23" t="str">
        <f>'[1]base des menus'!$F$42</f>
        <v>Petit suisse nature</v>
      </c>
      <c r="L37" s="26"/>
      <c r="M37" s="23" t="str">
        <f>'[1]base des menus'!$F$50</f>
        <v>Fromage blanc nature</v>
      </c>
      <c r="N37" s="26"/>
      <c r="O37" s="23" t="str">
        <f>'[1]base des menus'!$F$58</f>
        <v>Duo de fromages</v>
      </c>
      <c r="P37" s="26"/>
    </row>
    <row r="38" spans="1:16" s="3" customFormat="1" ht="23.25" customHeight="1" thickBot="1">
      <c r="A38" s="138"/>
      <c r="B38" s="140"/>
      <c r="C38" s="28" t="str">
        <f>'[1]base des menus'!$G$10</f>
        <v>Rondelé fleur de sel</v>
      </c>
      <c r="D38" s="26"/>
      <c r="E38" s="23" t="str">
        <f>'[1]base des menus'!$G$18</f>
        <v>Chèvre sec</v>
      </c>
      <c r="F38" s="26"/>
      <c r="G38" s="23" t="str">
        <f>'[1]base des menus'!$G$26</f>
        <v>Petit suisse saveur fruits</v>
      </c>
      <c r="H38" s="26"/>
      <c r="I38" s="23" t="str">
        <f>'[1]base des menus'!$G$34</f>
        <v>Chanteneige</v>
      </c>
      <c r="J38" s="26"/>
      <c r="K38" s="23" t="str">
        <f>'[1]base des menus'!$G$42</f>
        <v>Brie</v>
      </c>
      <c r="L38" s="26"/>
      <c r="M38" s="23" t="str">
        <f>'[1]base des menus'!$G$50</f>
        <v>Yaourt aux fruits</v>
      </c>
      <c r="N38" s="26"/>
      <c r="O38" s="23" t="str">
        <f>'[1]base des menus'!$G$58</f>
        <v>Tomme blanche</v>
      </c>
      <c r="P38" s="26"/>
    </row>
    <row r="39" spans="1:16" s="3" customFormat="1" ht="23.25" customHeight="1" thickBot="1">
      <c r="A39" s="138"/>
      <c r="B39" s="141"/>
      <c r="C39" s="29" t="str">
        <f>'[1]base des menus'!$X$10</f>
        <v>Petit suisse nature</v>
      </c>
      <c r="D39" s="26"/>
      <c r="E39" s="24" t="str">
        <f>'[1]base des menus'!$X$18</f>
        <v>Yaourt nature</v>
      </c>
      <c r="F39" s="26"/>
      <c r="G39" s="24" t="str">
        <f>'[1]base des menus'!$X$26</f>
        <v>Vache qui rit</v>
      </c>
      <c r="H39" s="26"/>
      <c r="I39" s="24" t="str">
        <f>'[1]base des menus'!$X$34</f>
        <v>Yaourt saveur fruits</v>
      </c>
      <c r="J39" s="26"/>
      <c r="K39" s="24" t="str">
        <f>'[1]base des menus'!$X$42</f>
        <v>Yaourt  nature</v>
      </c>
      <c r="L39" s="26"/>
      <c r="M39" s="24" t="str">
        <f>'[1]base des menus'!$X$50</f>
        <v>Cotentin</v>
      </c>
      <c r="N39" s="26"/>
      <c r="O39" s="24" t="str">
        <f>'[1]base des menus'!$X$58</f>
        <v>Petit suisse nature</v>
      </c>
      <c r="P39" s="26"/>
    </row>
    <row r="40" spans="1:16" s="11" customFormat="1" ht="9.9499999999999993" customHeight="1" thickBot="1">
      <c r="A40" s="138"/>
      <c r="B40" s="22"/>
      <c r="C40" s="31"/>
      <c r="D40" s="30"/>
      <c r="E40" s="31"/>
      <c r="F40" s="30"/>
      <c r="G40" s="31"/>
      <c r="H40" s="30"/>
      <c r="I40" s="31"/>
      <c r="J40" s="30"/>
      <c r="K40" s="31"/>
      <c r="L40" s="30"/>
      <c r="M40" s="31"/>
      <c r="N40" s="30"/>
      <c r="O40" s="31"/>
      <c r="P40" s="30"/>
    </row>
    <row r="41" spans="1:16" s="3" customFormat="1" ht="30" customHeight="1" thickBot="1">
      <c r="A41" s="138"/>
      <c r="B41" s="139" t="s">
        <v>14</v>
      </c>
      <c r="C41" s="25" t="str">
        <f>'[1]base des menus'!$C$11</f>
        <v>Flan vanille nappage caramel</v>
      </c>
      <c r="D41" s="26"/>
      <c r="E41" s="27" t="str">
        <f>'[1]base des menus'!$C$19</f>
        <v>Compote pommes/pruneaux</v>
      </c>
      <c r="F41" s="26"/>
      <c r="G41" s="27" t="str">
        <f>'[1]base des menus'!$C$27</f>
        <v>Orange</v>
      </c>
      <c r="H41" s="26"/>
      <c r="I41" s="27" t="str">
        <f>'[1]base des menus'!$C$35</f>
        <v>Flan pâtissier</v>
      </c>
      <c r="J41" s="26"/>
      <c r="K41" s="27" t="str">
        <f>'[1]base des menus'!$C$43</f>
        <v>Flan vanille</v>
      </c>
      <c r="L41" s="26"/>
      <c r="M41" s="27" t="str">
        <f>'[1]base des menus'!$C$51</f>
        <v xml:space="preserve">Abricots au sirop </v>
      </c>
      <c r="N41" s="26"/>
      <c r="O41" s="27" t="str">
        <f>'[1]base des menus'!$C$59</f>
        <v>Crème dessert vanille</v>
      </c>
      <c r="P41" s="26"/>
    </row>
    <row r="42" spans="1:16" s="3" customFormat="1" ht="30" customHeight="1" thickBot="1">
      <c r="A42" s="138"/>
      <c r="B42" s="140"/>
      <c r="C42" s="28" t="str">
        <f>'[1]base des menus'!$F$11</f>
        <v>Pomme</v>
      </c>
      <c r="D42" s="26"/>
      <c r="E42" s="23" t="str">
        <f>'[1]base des menus'!$F$19</f>
        <v>Mousse chocolat</v>
      </c>
      <c r="F42" s="26"/>
      <c r="G42" s="23" t="str">
        <f>'[1]base des menus'!$F$27</f>
        <v xml:space="preserve">2 mini crèpes au sucre </v>
      </c>
      <c r="H42" s="26"/>
      <c r="I42" s="23" t="str">
        <f>'[1]base des menus'!$F$35</f>
        <v>Marmelade de pêches</v>
      </c>
      <c r="J42" s="26"/>
      <c r="K42" s="23" t="str">
        <f>'[1]base des menus'!$F$43</f>
        <v>Kiwi de France</v>
      </c>
      <c r="L42" s="26"/>
      <c r="M42" s="23" t="str">
        <f>'[1]base des menus'!$F$51</f>
        <v>Semoule au lait</v>
      </c>
      <c r="N42" s="26"/>
      <c r="O42" s="23" t="str">
        <f>'[1]base des menus'!$F$59</f>
        <v>Tarte noix de coco</v>
      </c>
      <c r="P42" s="26"/>
    </row>
    <row r="43" spans="1:16" s="3" customFormat="1" ht="30" customHeight="1" thickBot="1">
      <c r="A43" s="138"/>
      <c r="B43" s="140"/>
      <c r="C43" s="28" t="str">
        <f>'[1]base des menus'!$G$11</f>
        <v>Roulé aux fraises</v>
      </c>
      <c r="D43" s="26"/>
      <c r="E43" s="23" t="str">
        <f>'[1]base des menus'!$G$19</f>
        <v>Banane</v>
      </c>
      <c r="F43" s="26"/>
      <c r="G43" s="23" t="str">
        <f>'[1]base des menus'!$G$27</f>
        <v>Mouliné pommes/framboises</v>
      </c>
      <c r="H43" s="26"/>
      <c r="I43" s="23" t="str">
        <f>'[1]base des menus'!$G$35</f>
        <v>Crème dessert praliné</v>
      </c>
      <c r="J43" s="26"/>
      <c r="K43" s="23" t="str">
        <f>'[1]base des menus'!$G$43</f>
        <v>Donuts</v>
      </c>
      <c r="L43" s="26"/>
      <c r="M43" s="23" t="str">
        <f>'[1]base des menus'!$G$51</f>
        <v>Poire</v>
      </c>
      <c r="N43" s="26"/>
      <c r="O43" s="23" t="str">
        <f>'[1]base des menus'!$G$59</f>
        <v>Brookie</v>
      </c>
      <c r="P43" s="26"/>
    </row>
    <row r="44" spans="1:16" s="3" customFormat="1" ht="30" customHeight="1" thickBot="1">
      <c r="A44" s="138"/>
      <c r="B44" s="141"/>
      <c r="C44" s="29" t="str">
        <f>'[1]base des menus'!$X$11</f>
        <v>Compote de poires</v>
      </c>
      <c r="D44" s="26"/>
      <c r="E44" s="24" t="str">
        <f>'[1]base des menus'!$X$19</f>
        <v>Beignet aux pommes</v>
      </c>
      <c r="F44" s="26"/>
      <c r="G44" s="24" t="str">
        <f>'[1]base des menus'!$X$27</f>
        <v>Liégeois café</v>
      </c>
      <c r="H44" s="26"/>
      <c r="I44" s="24" t="str">
        <f>'[1]base des menus'!$X$35</f>
        <v>Pomme</v>
      </c>
      <c r="J44" s="26"/>
      <c r="K44" s="24" t="str">
        <f>'[1]base des menus'!$X$43</f>
        <v>Compote pomme / cassis</v>
      </c>
      <c r="L44" s="26"/>
      <c r="M44" s="24" t="str">
        <f>'[1]base des menus'!$X$51</f>
        <v>Eclair café</v>
      </c>
      <c r="N44" s="26"/>
      <c r="O44" s="24" t="str">
        <f>'[1]base des menus'!$X$59</f>
        <v>Orange</v>
      </c>
      <c r="P44" s="26"/>
    </row>
    <row r="45" spans="1:16" s="3" customFormat="1" ht="30" customHeight="1">
      <c r="A45" s="93"/>
      <c r="B45" s="88"/>
      <c r="C45" s="142" t="s">
        <v>15</v>
      </c>
      <c r="D45" s="142"/>
      <c r="E45" s="142"/>
      <c r="F45" s="94"/>
      <c r="G45" s="94"/>
      <c r="H45" s="5"/>
      <c r="I45" s="28"/>
      <c r="J45" s="5"/>
      <c r="K45" s="28"/>
      <c r="L45" s="5"/>
      <c r="M45" s="28"/>
      <c r="N45" s="5"/>
      <c r="O45" s="28"/>
      <c r="P45" s="5"/>
    </row>
    <row r="46" spans="1:16" s="3" customFormat="1" ht="30" customHeight="1">
      <c r="A46" s="93"/>
      <c r="B46" s="88"/>
      <c r="C46" s="142" t="s">
        <v>16</v>
      </c>
      <c r="D46" s="142"/>
      <c r="E46" s="142"/>
      <c r="F46" s="142"/>
      <c r="G46" s="142"/>
      <c r="H46" s="5"/>
      <c r="I46" s="28"/>
      <c r="J46" s="5"/>
      <c r="K46" s="28"/>
      <c r="L46" s="5"/>
      <c r="M46" s="28"/>
      <c r="N46" s="5"/>
      <c r="O46" s="28"/>
      <c r="P46" s="5"/>
    </row>
  </sheetData>
  <mergeCells count="97">
    <mergeCell ref="E8:F8"/>
    <mergeCell ref="G8:H8"/>
    <mergeCell ref="I8:J8"/>
    <mergeCell ref="K8:L8"/>
    <mergeCell ref="M4:N4"/>
    <mergeCell ref="M7:N7"/>
    <mergeCell ref="C4:D4"/>
    <mergeCell ref="E4:F4"/>
    <mergeCell ref="G4:H4"/>
    <mergeCell ref="I4:J4"/>
    <mergeCell ref="K4:L4"/>
    <mergeCell ref="D1:F1"/>
    <mergeCell ref="G1:H1"/>
    <mergeCell ref="I1:M1"/>
    <mergeCell ref="D2:F2"/>
    <mergeCell ref="C3:D3"/>
    <mergeCell ref="E3:F3"/>
    <mergeCell ref="G3:H3"/>
    <mergeCell ref="I3:J3"/>
    <mergeCell ref="K3:L3"/>
    <mergeCell ref="M3:N3"/>
    <mergeCell ref="M9:N9"/>
    <mergeCell ref="K14:L14"/>
    <mergeCell ref="M14:N14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8:D8"/>
    <mergeCell ref="C9:D9"/>
    <mergeCell ref="E9:F9"/>
    <mergeCell ref="G9:H9"/>
    <mergeCell ref="I9:J9"/>
    <mergeCell ref="K9:L9"/>
    <mergeCell ref="E13:F13"/>
    <mergeCell ref="G13:H13"/>
    <mergeCell ref="I13:J13"/>
    <mergeCell ref="K13:L13"/>
    <mergeCell ref="C11:D11"/>
    <mergeCell ref="E11:F11"/>
    <mergeCell ref="M15:N15"/>
    <mergeCell ref="C14:D14"/>
    <mergeCell ref="E14:F14"/>
    <mergeCell ref="G14:H14"/>
    <mergeCell ref="I14:J14"/>
    <mergeCell ref="C15:D15"/>
    <mergeCell ref="E15:F15"/>
    <mergeCell ref="G15:H15"/>
    <mergeCell ref="I15:J15"/>
    <mergeCell ref="K15:L15"/>
    <mergeCell ref="M13:N13"/>
    <mergeCell ref="G11:H11"/>
    <mergeCell ref="I11:J11"/>
    <mergeCell ref="K11:L11"/>
    <mergeCell ref="M11:N11"/>
    <mergeCell ref="C45:E45"/>
    <mergeCell ref="C46:G46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A19:A44"/>
    <mergeCell ref="B21:B24"/>
    <mergeCell ref="B26:B29"/>
    <mergeCell ref="B31:B33"/>
    <mergeCell ref="B36:B39"/>
    <mergeCell ref="B41:B44"/>
    <mergeCell ref="O15:P15"/>
    <mergeCell ref="O16:P16"/>
    <mergeCell ref="O17:P17"/>
    <mergeCell ref="O3:P3"/>
    <mergeCell ref="O4:P4"/>
    <mergeCell ref="O7:P7"/>
    <mergeCell ref="O8:P8"/>
    <mergeCell ref="O9:P9"/>
    <mergeCell ref="O10:P10"/>
    <mergeCell ref="O11:P11"/>
    <mergeCell ref="O13:P13"/>
    <mergeCell ref="O14:P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zoomScale="80" workbookViewId="0">
      <selection activeCell="A50" sqref="A50:XFD97"/>
    </sheetView>
  </sheetViews>
  <sheetFormatPr defaultColWidth="11.42578125" defaultRowHeight="14.25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256" width="11.42578125" style="4"/>
    <col min="257" max="257" width="3.5703125" style="4" customWidth="1"/>
    <col min="258" max="258" width="6.42578125" style="4" customWidth="1"/>
    <col min="259" max="259" width="34.140625" style="4" customWidth="1"/>
    <col min="260" max="260" width="3.85546875" style="4" customWidth="1"/>
    <col min="261" max="261" width="34.140625" style="4" customWidth="1"/>
    <col min="262" max="262" width="3.85546875" style="4" customWidth="1"/>
    <col min="263" max="263" width="34.140625" style="4" customWidth="1"/>
    <col min="264" max="264" width="3.85546875" style="4" customWidth="1"/>
    <col min="265" max="265" width="34.140625" style="4" customWidth="1"/>
    <col min="266" max="266" width="3.85546875" style="4" customWidth="1"/>
    <col min="267" max="267" width="34.140625" style="4" customWidth="1"/>
    <col min="268" max="268" width="3.85546875" style="4" customWidth="1"/>
    <col min="269" max="269" width="34.140625" style="4" customWidth="1"/>
    <col min="270" max="270" width="3.85546875" style="4" customWidth="1"/>
    <col min="271" max="271" width="34.140625" style="4" customWidth="1"/>
    <col min="272" max="272" width="3.85546875" style="4" customWidth="1"/>
    <col min="273" max="512" width="11.42578125" style="4"/>
    <col min="513" max="513" width="3.5703125" style="4" customWidth="1"/>
    <col min="514" max="514" width="6.42578125" style="4" customWidth="1"/>
    <col min="515" max="515" width="34.140625" style="4" customWidth="1"/>
    <col min="516" max="516" width="3.85546875" style="4" customWidth="1"/>
    <col min="517" max="517" width="34.140625" style="4" customWidth="1"/>
    <col min="518" max="518" width="3.85546875" style="4" customWidth="1"/>
    <col min="519" max="519" width="34.140625" style="4" customWidth="1"/>
    <col min="520" max="520" width="3.85546875" style="4" customWidth="1"/>
    <col min="521" max="521" width="34.140625" style="4" customWidth="1"/>
    <col min="522" max="522" width="3.85546875" style="4" customWidth="1"/>
    <col min="523" max="523" width="34.140625" style="4" customWidth="1"/>
    <col min="524" max="524" width="3.85546875" style="4" customWidth="1"/>
    <col min="525" max="525" width="34.140625" style="4" customWidth="1"/>
    <col min="526" max="526" width="3.85546875" style="4" customWidth="1"/>
    <col min="527" max="527" width="34.140625" style="4" customWidth="1"/>
    <col min="528" max="528" width="3.85546875" style="4" customWidth="1"/>
    <col min="529" max="768" width="11.42578125" style="4"/>
    <col min="769" max="769" width="3.5703125" style="4" customWidth="1"/>
    <col min="770" max="770" width="6.42578125" style="4" customWidth="1"/>
    <col min="771" max="771" width="34.140625" style="4" customWidth="1"/>
    <col min="772" max="772" width="3.85546875" style="4" customWidth="1"/>
    <col min="773" max="773" width="34.140625" style="4" customWidth="1"/>
    <col min="774" max="774" width="3.85546875" style="4" customWidth="1"/>
    <col min="775" max="775" width="34.140625" style="4" customWidth="1"/>
    <col min="776" max="776" width="3.85546875" style="4" customWidth="1"/>
    <col min="777" max="777" width="34.140625" style="4" customWidth="1"/>
    <col min="778" max="778" width="3.85546875" style="4" customWidth="1"/>
    <col min="779" max="779" width="34.140625" style="4" customWidth="1"/>
    <col min="780" max="780" width="3.85546875" style="4" customWidth="1"/>
    <col min="781" max="781" width="34.140625" style="4" customWidth="1"/>
    <col min="782" max="782" width="3.85546875" style="4" customWidth="1"/>
    <col min="783" max="783" width="34.140625" style="4" customWidth="1"/>
    <col min="784" max="784" width="3.85546875" style="4" customWidth="1"/>
    <col min="785" max="1024" width="11.42578125" style="4"/>
    <col min="1025" max="1025" width="3.5703125" style="4" customWidth="1"/>
    <col min="1026" max="1026" width="6.42578125" style="4" customWidth="1"/>
    <col min="1027" max="1027" width="34.140625" style="4" customWidth="1"/>
    <col min="1028" max="1028" width="3.85546875" style="4" customWidth="1"/>
    <col min="1029" max="1029" width="34.140625" style="4" customWidth="1"/>
    <col min="1030" max="1030" width="3.85546875" style="4" customWidth="1"/>
    <col min="1031" max="1031" width="34.140625" style="4" customWidth="1"/>
    <col min="1032" max="1032" width="3.85546875" style="4" customWidth="1"/>
    <col min="1033" max="1033" width="34.140625" style="4" customWidth="1"/>
    <col min="1034" max="1034" width="3.85546875" style="4" customWidth="1"/>
    <col min="1035" max="1035" width="34.140625" style="4" customWidth="1"/>
    <col min="1036" max="1036" width="3.85546875" style="4" customWidth="1"/>
    <col min="1037" max="1037" width="34.140625" style="4" customWidth="1"/>
    <col min="1038" max="1038" width="3.85546875" style="4" customWidth="1"/>
    <col min="1039" max="1039" width="34.140625" style="4" customWidth="1"/>
    <col min="1040" max="1040" width="3.85546875" style="4" customWidth="1"/>
    <col min="1041" max="1280" width="11.42578125" style="4"/>
    <col min="1281" max="1281" width="3.5703125" style="4" customWidth="1"/>
    <col min="1282" max="1282" width="6.42578125" style="4" customWidth="1"/>
    <col min="1283" max="1283" width="34.140625" style="4" customWidth="1"/>
    <col min="1284" max="1284" width="3.85546875" style="4" customWidth="1"/>
    <col min="1285" max="1285" width="34.140625" style="4" customWidth="1"/>
    <col min="1286" max="1286" width="3.85546875" style="4" customWidth="1"/>
    <col min="1287" max="1287" width="34.140625" style="4" customWidth="1"/>
    <col min="1288" max="1288" width="3.85546875" style="4" customWidth="1"/>
    <col min="1289" max="1289" width="34.140625" style="4" customWidth="1"/>
    <col min="1290" max="1290" width="3.85546875" style="4" customWidth="1"/>
    <col min="1291" max="1291" width="34.140625" style="4" customWidth="1"/>
    <col min="1292" max="1292" width="3.85546875" style="4" customWidth="1"/>
    <col min="1293" max="1293" width="34.140625" style="4" customWidth="1"/>
    <col min="1294" max="1294" width="3.85546875" style="4" customWidth="1"/>
    <col min="1295" max="1295" width="34.140625" style="4" customWidth="1"/>
    <col min="1296" max="1296" width="3.85546875" style="4" customWidth="1"/>
    <col min="1297" max="1536" width="11.42578125" style="4"/>
    <col min="1537" max="1537" width="3.5703125" style="4" customWidth="1"/>
    <col min="1538" max="1538" width="6.42578125" style="4" customWidth="1"/>
    <col min="1539" max="1539" width="34.140625" style="4" customWidth="1"/>
    <col min="1540" max="1540" width="3.85546875" style="4" customWidth="1"/>
    <col min="1541" max="1541" width="34.140625" style="4" customWidth="1"/>
    <col min="1542" max="1542" width="3.85546875" style="4" customWidth="1"/>
    <col min="1543" max="1543" width="34.140625" style="4" customWidth="1"/>
    <col min="1544" max="1544" width="3.85546875" style="4" customWidth="1"/>
    <col min="1545" max="1545" width="34.140625" style="4" customWidth="1"/>
    <col min="1546" max="1546" width="3.85546875" style="4" customWidth="1"/>
    <col min="1547" max="1547" width="34.140625" style="4" customWidth="1"/>
    <col min="1548" max="1548" width="3.85546875" style="4" customWidth="1"/>
    <col min="1549" max="1549" width="34.140625" style="4" customWidth="1"/>
    <col min="1550" max="1550" width="3.85546875" style="4" customWidth="1"/>
    <col min="1551" max="1551" width="34.140625" style="4" customWidth="1"/>
    <col min="1552" max="1552" width="3.85546875" style="4" customWidth="1"/>
    <col min="1553" max="1792" width="11.42578125" style="4"/>
    <col min="1793" max="1793" width="3.5703125" style="4" customWidth="1"/>
    <col min="1794" max="1794" width="6.42578125" style="4" customWidth="1"/>
    <col min="1795" max="1795" width="34.140625" style="4" customWidth="1"/>
    <col min="1796" max="1796" width="3.85546875" style="4" customWidth="1"/>
    <col min="1797" max="1797" width="34.140625" style="4" customWidth="1"/>
    <col min="1798" max="1798" width="3.85546875" style="4" customWidth="1"/>
    <col min="1799" max="1799" width="34.140625" style="4" customWidth="1"/>
    <col min="1800" max="1800" width="3.85546875" style="4" customWidth="1"/>
    <col min="1801" max="1801" width="34.140625" style="4" customWidth="1"/>
    <col min="1802" max="1802" width="3.85546875" style="4" customWidth="1"/>
    <col min="1803" max="1803" width="34.140625" style="4" customWidth="1"/>
    <col min="1804" max="1804" width="3.85546875" style="4" customWidth="1"/>
    <col min="1805" max="1805" width="34.140625" style="4" customWidth="1"/>
    <col min="1806" max="1806" width="3.85546875" style="4" customWidth="1"/>
    <col min="1807" max="1807" width="34.140625" style="4" customWidth="1"/>
    <col min="1808" max="1808" width="3.85546875" style="4" customWidth="1"/>
    <col min="1809" max="2048" width="11.42578125" style="4"/>
    <col min="2049" max="2049" width="3.5703125" style="4" customWidth="1"/>
    <col min="2050" max="2050" width="6.42578125" style="4" customWidth="1"/>
    <col min="2051" max="2051" width="34.140625" style="4" customWidth="1"/>
    <col min="2052" max="2052" width="3.85546875" style="4" customWidth="1"/>
    <col min="2053" max="2053" width="34.140625" style="4" customWidth="1"/>
    <col min="2054" max="2054" width="3.85546875" style="4" customWidth="1"/>
    <col min="2055" max="2055" width="34.140625" style="4" customWidth="1"/>
    <col min="2056" max="2056" width="3.85546875" style="4" customWidth="1"/>
    <col min="2057" max="2057" width="34.140625" style="4" customWidth="1"/>
    <col min="2058" max="2058" width="3.85546875" style="4" customWidth="1"/>
    <col min="2059" max="2059" width="34.140625" style="4" customWidth="1"/>
    <col min="2060" max="2060" width="3.85546875" style="4" customWidth="1"/>
    <col min="2061" max="2061" width="34.140625" style="4" customWidth="1"/>
    <col min="2062" max="2062" width="3.85546875" style="4" customWidth="1"/>
    <col min="2063" max="2063" width="34.140625" style="4" customWidth="1"/>
    <col min="2064" max="2064" width="3.85546875" style="4" customWidth="1"/>
    <col min="2065" max="2304" width="11.42578125" style="4"/>
    <col min="2305" max="2305" width="3.5703125" style="4" customWidth="1"/>
    <col min="2306" max="2306" width="6.42578125" style="4" customWidth="1"/>
    <col min="2307" max="2307" width="34.140625" style="4" customWidth="1"/>
    <col min="2308" max="2308" width="3.85546875" style="4" customWidth="1"/>
    <col min="2309" max="2309" width="34.140625" style="4" customWidth="1"/>
    <col min="2310" max="2310" width="3.85546875" style="4" customWidth="1"/>
    <col min="2311" max="2311" width="34.140625" style="4" customWidth="1"/>
    <col min="2312" max="2312" width="3.85546875" style="4" customWidth="1"/>
    <col min="2313" max="2313" width="34.140625" style="4" customWidth="1"/>
    <col min="2314" max="2314" width="3.85546875" style="4" customWidth="1"/>
    <col min="2315" max="2315" width="34.140625" style="4" customWidth="1"/>
    <col min="2316" max="2316" width="3.85546875" style="4" customWidth="1"/>
    <col min="2317" max="2317" width="34.140625" style="4" customWidth="1"/>
    <col min="2318" max="2318" width="3.85546875" style="4" customWidth="1"/>
    <col min="2319" max="2319" width="34.140625" style="4" customWidth="1"/>
    <col min="2320" max="2320" width="3.85546875" style="4" customWidth="1"/>
    <col min="2321" max="2560" width="11.42578125" style="4"/>
    <col min="2561" max="2561" width="3.5703125" style="4" customWidth="1"/>
    <col min="2562" max="2562" width="6.42578125" style="4" customWidth="1"/>
    <col min="2563" max="2563" width="34.140625" style="4" customWidth="1"/>
    <col min="2564" max="2564" width="3.85546875" style="4" customWidth="1"/>
    <col min="2565" max="2565" width="34.140625" style="4" customWidth="1"/>
    <col min="2566" max="2566" width="3.85546875" style="4" customWidth="1"/>
    <col min="2567" max="2567" width="34.140625" style="4" customWidth="1"/>
    <col min="2568" max="2568" width="3.85546875" style="4" customWidth="1"/>
    <col min="2569" max="2569" width="34.140625" style="4" customWidth="1"/>
    <col min="2570" max="2570" width="3.85546875" style="4" customWidth="1"/>
    <col min="2571" max="2571" width="34.140625" style="4" customWidth="1"/>
    <col min="2572" max="2572" width="3.85546875" style="4" customWidth="1"/>
    <col min="2573" max="2573" width="34.140625" style="4" customWidth="1"/>
    <col min="2574" max="2574" width="3.85546875" style="4" customWidth="1"/>
    <col min="2575" max="2575" width="34.140625" style="4" customWidth="1"/>
    <col min="2576" max="2576" width="3.85546875" style="4" customWidth="1"/>
    <col min="2577" max="2816" width="11.42578125" style="4"/>
    <col min="2817" max="2817" width="3.5703125" style="4" customWidth="1"/>
    <col min="2818" max="2818" width="6.42578125" style="4" customWidth="1"/>
    <col min="2819" max="2819" width="34.140625" style="4" customWidth="1"/>
    <col min="2820" max="2820" width="3.85546875" style="4" customWidth="1"/>
    <col min="2821" max="2821" width="34.140625" style="4" customWidth="1"/>
    <col min="2822" max="2822" width="3.85546875" style="4" customWidth="1"/>
    <col min="2823" max="2823" width="34.140625" style="4" customWidth="1"/>
    <col min="2824" max="2824" width="3.85546875" style="4" customWidth="1"/>
    <col min="2825" max="2825" width="34.140625" style="4" customWidth="1"/>
    <col min="2826" max="2826" width="3.85546875" style="4" customWidth="1"/>
    <col min="2827" max="2827" width="34.140625" style="4" customWidth="1"/>
    <col min="2828" max="2828" width="3.85546875" style="4" customWidth="1"/>
    <col min="2829" max="2829" width="34.140625" style="4" customWidth="1"/>
    <col min="2830" max="2830" width="3.85546875" style="4" customWidth="1"/>
    <col min="2831" max="2831" width="34.140625" style="4" customWidth="1"/>
    <col min="2832" max="2832" width="3.85546875" style="4" customWidth="1"/>
    <col min="2833" max="3072" width="11.42578125" style="4"/>
    <col min="3073" max="3073" width="3.5703125" style="4" customWidth="1"/>
    <col min="3074" max="3074" width="6.42578125" style="4" customWidth="1"/>
    <col min="3075" max="3075" width="34.140625" style="4" customWidth="1"/>
    <col min="3076" max="3076" width="3.85546875" style="4" customWidth="1"/>
    <col min="3077" max="3077" width="34.140625" style="4" customWidth="1"/>
    <col min="3078" max="3078" width="3.85546875" style="4" customWidth="1"/>
    <col min="3079" max="3079" width="34.140625" style="4" customWidth="1"/>
    <col min="3080" max="3080" width="3.85546875" style="4" customWidth="1"/>
    <col min="3081" max="3081" width="34.140625" style="4" customWidth="1"/>
    <col min="3082" max="3082" width="3.85546875" style="4" customWidth="1"/>
    <col min="3083" max="3083" width="34.140625" style="4" customWidth="1"/>
    <col min="3084" max="3084" width="3.85546875" style="4" customWidth="1"/>
    <col min="3085" max="3085" width="34.140625" style="4" customWidth="1"/>
    <col min="3086" max="3086" width="3.85546875" style="4" customWidth="1"/>
    <col min="3087" max="3087" width="34.140625" style="4" customWidth="1"/>
    <col min="3088" max="3088" width="3.85546875" style="4" customWidth="1"/>
    <col min="3089" max="3328" width="11.42578125" style="4"/>
    <col min="3329" max="3329" width="3.5703125" style="4" customWidth="1"/>
    <col min="3330" max="3330" width="6.42578125" style="4" customWidth="1"/>
    <col min="3331" max="3331" width="34.140625" style="4" customWidth="1"/>
    <col min="3332" max="3332" width="3.85546875" style="4" customWidth="1"/>
    <col min="3333" max="3333" width="34.140625" style="4" customWidth="1"/>
    <col min="3334" max="3334" width="3.85546875" style="4" customWidth="1"/>
    <col min="3335" max="3335" width="34.140625" style="4" customWidth="1"/>
    <col min="3336" max="3336" width="3.85546875" style="4" customWidth="1"/>
    <col min="3337" max="3337" width="34.140625" style="4" customWidth="1"/>
    <col min="3338" max="3338" width="3.85546875" style="4" customWidth="1"/>
    <col min="3339" max="3339" width="34.140625" style="4" customWidth="1"/>
    <col min="3340" max="3340" width="3.85546875" style="4" customWidth="1"/>
    <col min="3341" max="3341" width="34.140625" style="4" customWidth="1"/>
    <col min="3342" max="3342" width="3.85546875" style="4" customWidth="1"/>
    <col min="3343" max="3343" width="34.140625" style="4" customWidth="1"/>
    <col min="3344" max="3344" width="3.85546875" style="4" customWidth="1"/>
    <col min="3345" max="3584" width="11.42578125" style="4"/>
    <col min="3585" max="3585" width="3.5703125" style="4" customWidth="1"/>
    <col min="3586" max="3586" width="6.42578125" style="4" customWidth="1"/>
    <col min="3587" max="3587" width="34.140625" style="4" customWidth="1"/>
    <col min="3588" max="3588" width="3.85546875" style="4" customWidth="1"/>
    <col min="3589" max="3589" width="34.140625" style="4" customWidth="1"/>
    <col min="3590" max="3590" width="3.85546875" style="4" customWidth="1"/>
    <col min="3591" max="3591" width="34.140625" style="4" customWidth="1"/>
    <col min="3592" max="3592" width="3.85546875" style="4" customWidth="1"/>
    <col min="3593" max="3593" width="34.140625" style="4" customWidth="1"/>
    <col min="3594" max="3594" width="3.85546875" style="4" customWidth="1"/>
    <col min="3595" max="3595" width="34.140625" style="4" customWidth="1"/>
    <col min="3596" max="3596" width="3.85546875" style="4" customWidth="1"/>
    <col min="3597" max="3597" width="34.140625" style="4" customWidth="1"/>
    <col min="3598" max="3598" width="3.85546875" style="4" customWidth="1"/>
    <col min="3599" max="3599" width="34.140625" style="4" customWidth="1"/>
    <col min="3600" max="3600" width="3.85546875" style="4" customWidth="1"/>
    <col min="3601" max="3840" width="11.42578125" style="4"/>
    <col min="3841" max="3841" width="3.5703125" style="4" customWidth="1"/>
    <col min="3842" max="3842" width="6.42578125" style="4" customWidth="1"/>
    <col min="3843" max="3843" width="34.140625" style="4" customWidth="1"/>
    <col min="3844" max="3844" width="3.85546875" style="4" customWidth="1"/>
    <col min="3845" max="3845" width="34.140625" style="4" customWidth="1"/>
    <col min="3846" max="3846" width="3.85546875" style="4" customWidth="1"/>
    <col min="3847" max="3847" width="34.140625" style="4" customWidth="1"/>
    <col min="3848" max="3848" width="3.85546875" style="4" customWidth="1"/>
    <col min="3849" max="3849" width="34.140625" style="4" customWidth="1"/>
    <col min="3850" max="3850" width="3.85546875" style="4" customWidth="1"/>
    <col min="3851" max="3851" width="34.140625" style="4" customWidth="1"/>
    <col min="3852" max="3852" width="3.85546875" style="4" customWidth="1"/>
    <col min="3853" max="3853" width="34.140625" style="4" customWidth="1"/>
    <col min="3854" max="3854" width="3.85546875" style="4" customWidth="1"/>
    <col min="3855" max="3855" width="34.140625" style="4" customWidth="1"/>
    <col min="3856" max="3856" width="3.85546875" style="4" customWidth="1"/>
    <col min="3857" max="4096" width="11.42578125" style="4"/>
    <col min="4097" max="4097" width="3.5703125" style="4" customWidth="1"/>
    <col min="4098" max="4098" width="6.42578125" style="4" customWidth="1"/>
    <col min="4099" max="4099" width="34.140625" style="4" customWidth="1"/>
    <col min="4100" max="4100" width="3.85546875" style="4" customWidth="1"/>
    <col min="4101" max="4101" width="34.140625" style="4" customWidth="1"/>
    <col min="4102" max="4102" width="3.85546875" style="4" customWidth="1"/>
    <col min="4103" max="4103" width="34.140625" style="4" customWidth="1"/>
    <col min="4104" max="4104" width="3.85546875" style="4" customWidth="1"/>
    <col min="4105" max="4105" width="34.140625" style="4" customWidth="1"/>
    <col min="4106" max="4106" width="3.85546875" style="4" customWidth="1"/>
    <col min="4107" max="4107" width="34.140625" style="4" customWidth="1"/>
    <col min="4108" max="4108" width="3.85546875" style="4" customWidth="1"/>
    <col min="4109" max="4109" width="34.140625" style="4" customWidth="1"/>
    <col min="4110" max="4110" width="3.85546875" style="4" customWidth="1"/>
    <col min="4111" max="4111" width="34.140625" style="4" customWidth="1"/>
    <col min="4112" max="4112" width="3.85546875" style="4" customWidth="1"/>
    <col min="4113" max="4352" width="11.42578125" style="4"/>
    <col min="4353" max="4353" width="3.5703125" style="4" customWidth="1"/>
    <col min="4354" max="4354" width="6.42578125" style="4" customWidth="1"/>
    <col min="4355" max="4355" width="34.140625" style="4" customWidth="1"/>
    <col min="4356" max="4356" width="3.85546875" style="4" customWidth="1"/>
    <col min="4357" max="4357" width="34.140625" style="4" customWidth="1"/>
    <col min="4358" max="4358" width="3.85546875" style="4" customWidth="1"/>
    <col min="4359" max="4359" width="34.140625" style="4" customWidth="1"/>
    <col min="4360" max="4360" width="3.85546875" style="4" customWidth="1"/>
    <col min="4361" max="4361" width="34.140625" style="4" customWidth="1"/>
    <col min="4362" max="4362" width="3.85546875" style="4" customWidth="1"/>
    <col min="4363" max="4363" width="34.140625" style="4" customWidth="1"/>
    <col min="4364" max="4364" width="3.85546875" style="4" customWidth="1"/>
    <col min="4365" max="4365" width="34.140625" style="4" customWidth="1"/>
    <col min="4366" max="4366" width="3.85546875" style="4" customWidth="1"/>
    <col min="4367" max="4367" width="34.140625" style="4" customWidth="1"/>
    <col min="4368" max="4368" width="3.85546875" style="4" customWidth="1"/>
    <col min="4369" max="4608" width="11.42578125" style="4"/>
    <col min="4609" max="4609" width="3.5703125" style="4" customWidth="1"/>
    <col min="4610" max="4610" width="6.42578125" style="4" customWidth="1"/>
    <col min="4611" max="4611" width="34.140625" style="4" customWidth="1"/>
    <col min="4612" max="4612" width="3.85546875" style="4" customWidth="1"/>
    <col min="4613" max="4613" width="34.140625" style="4" customWidth="1"/>
    <col min="4614" max="4614" width="3.85546875" style="4" customWidth="1"/>
    <col min="4615" max="4615" width="34.140625" style="4" customWidth="1"/>
    <col min="4616" max="4616" width="3.85546875" style="4" customWidth="1"/>
    <col min="4617" max="4617" width="34.140625" style="4" customWidth="1"/>
    <col min="4618" max="4618" width="3.85546875" style="4" customWidth="1"/>
    <col min="4619" max="4619" width="34.140625" style="4" customWidth="1"/>
    <col min="4620" max="4620" width="3.85546875" style="4" customWidth="1"/>
    <col min="4621" max="4621" width="34.140625" style="4" customWidth="1"/>
    <col min="4622" max="4622" width="3.85546875" style="4" customWidth="1"/>
    <col min="4623" max="4623" width="34.140625" style="4" customWidth="1"/>
    <col min="4624" max="4624" width="3.85546875" style="4" customWidth="1"/>
    <col min="4625" max="4864" width="11.42578125" style="4"/>
    <col min="4865" max="4865" width="3.5703125" style="4" customWidth="1"/>
    <col min="4866" max="4866" width="6.42578125" style="4" customWidth="1"/>
    <col min="4867" max="4867" width="34.140625" style="4" customWidth="1"/>
    <col min="4868" max="4868" width="3.85546875" style="4" customWidth="1"/>
    <col min="4869" max="4869" width="34.140625" style="4" customWidth="1"/>
    <col min="4870" max="4870" width="3.85546875" style="4" customWidth="1"/>
    <col min="4871" max="4871" width="34.140625" style="4" customWidth="1"/>
    <col min="4872" max="4872" width="3.85546875" style="4" customWidth="1"/>
    <col min="4873" max="4873" width="34.140625" style="4" customWidth="1"/>
    <col min="4874" max="4874" width="3.85546875" style="4" customWidth="1"/>
    <col min="4875" max="4875" width="34.140625" style="4" customWidth="1"/>
    <col min="4876" max="4876" width="3.85546875" style="4" customWidth="1"/>
    <col min="4877" max="4877" width="34.140625" style="4" customWidth="1"/>
    <col min="4878" max="4878" width="3.85546875" style="4" customWidth="1"/>
    <col min="4879" max="4879" width="34.140625" style="4" customWidth="1"/>
    <col min="4880" max="4880" width="3.85546875" style="4" customWidth="1"/>
    <col min="4881" max="5120" width="11.42578125" style="4"/>
    <col min="5121" max="5121" width="3.5703125" style="4" customWidth="1"/>
    <col min="5122" max="5122" width="6.42578125" style="4" customWidth="1"/>
    <col min="5123" max="5123" width="34.140625" style="4" customWidth="1"/>
    <col min="5124" max="5124" width="3.85546875" style="4" customWidth="1"/>
    <col min="5125" max="5125" width="34.140625" style="4" customWidth="1"/>
    <col min="5126" max="5126" width="3.85546875" style="4" customWidth="1"/>
    <col min="5127" max="5127" width="34.140625" style="4" customWidth="1"/>
    <col min="5128" max="5128" width="3.85546875" style="4" customWidth="1"/>
    <col min="5129" max="5129" width="34.140625" style="4" customWidth="1"/>
    <col min="5130" max="5130" width="3.85546875" style="4" customWidth="1"/>
    <col min="5131" max="5131" width="34.140625" style="4" customWidth="1"/>
    <col min="5132" max="5132" width="3.85546875" style="4" customWidth="1"/>
    <col min="5133" max="5133" width="34.140625" style="4" customWidth="1"/>
    <col min="5134" max="5134" width="3.85546875" style="4" customWidth="1"/>
    <col min="5135" max="5135" width="34.140625" style="4" customWidth="1"/>
    <col min="5136" max="5136" width="3.85546875" style="4" customWidth="1"/>
    <col min="5137" max="5376" width="11.42578125" style="4"/>
    <col min="5377" max="5377" width="3.5703125" style="4" customWidth="1"/>
    <col min="5378" max="5378" width="6.42578125" style="4" customWidth="1"/>
    <col min="5379" max="5379" width="34.140625" style="4" customWidth="1"/>
    <col min="5380" max="5380" width="3.85546875" style="4" customWidth="1"/>
    <col min="5381" max="5381" width="34.140625" style="4" customWidth="1"/>
    <col min="5382" max="5382" width="3.85546875" style="4" customWidth="1"/>
    <col min="5383" max="5383" width="34.140625" style="4" customWidth="1"/>
    <col min="5384" max="5384" width="3.85546875" style="4" customWidth="1"/>
    <col min="5385" max="5385" width="34.140625" style="4" customWidth="1"/>
    <col min="5386" max="5386" width="3.85546875" style="4" customWidth="1"/>
    <col min="5387" max="5387" width="34.140625" style="4" customWidth="1"/>
    <col min="5388" max="5388" width="3.85546875" style="4" customWidth="1"/>
    <col min="5389" max="5389" width="34.140625" style="4" customWidth="1"/>
    <col min="5390" max="5390" width="3.85546875" style="4" customWidth="1"/>
    <col min="5391" max="5391" width="34.140625" style="4" customWidth="1"/>
    <col min="5392" max="5392" width="3.85546875" style="4" customWidth="1"/>
    <col min="5393" max="5632" width="11.42578125" style="4"/>
    <col min="5633" max="5633" width="3.5703125" style="4" customWidth="1"/>
    <col min="5634" max="5634" width="6.42578125" style="4" customWidth="1"/>
    <col min="5635" max="5635" width="34.140625" style="4" customWidth="1"/>
    <col min="5636" max="5636" width="3.85546875" style="4" customWidth="1"/>
    <col min="5637" max="5637" width="34.140625" style="4" customWidth="1"/>
    <col min="5638" max="5638" width="3.85546875" style="4" customWidth="1"/>
    <col min="5639" max="5639" width="34.140625" style="4" customWidth="1"/>
    <col min="5640" max="5640" width="3.85546875" style="4" customWidth="1"/>
    <col min="5641" max="5641" width="34.140625" style="4" customWidth="1"/>
    <col min="5642" max="5642" width="3.85546875" style="4" customWidth="1"/>
    <col min="5643" max="5643" width="34.140625" style="4" customWidth="1"/>
    <col min="5644" max="5644" width="3.85546875" style="4" customWidth="1"/>
    <col min="5645" max="5645" width="34.140625" style="4" customWidth="1"/>
    <col min="5646" max="5646" width="3.85546875" style="4" customWidth="1"/>
    <col min="5647" max="5647" width="34.140625" style="4" customWidth="1"/>
    <col min="5648" max="5648" width="3.85546875" style="4" customWidth="1"/>
    <col min="5649" max="5888" width="11.42578125" style="4"/>
    <col min="5889" max="5889" width="3.5703125" style="4" customWidth="1"/>
    <col min="5890" max="5890" width="6.42578125" style="4" customWidth="1"/>
    <col min="5891" max="5891" width="34.140625" style="4" customWidth="1"/>
    <col min="5892" max="5892" width="3.85546875" style="4" customWidth="1"/>
    <col min="5893" max="5893" width="34.140625" style="4" customWidth="1"/>
    <col min="5894" max="5894" width="3.85546875" style="4" customWidth="1"/>
    <col min="5895" max="5895" width="34.140625" style="4" customWidth="1"/>
    <col min="5896" max="5896" width="3.85546875" style="4" customWidth="1"/>
    <col min="5897" max="5897" width="34.140625" style="4" customWidth="1"/>
    <col min="5898" max="5898" width="3.85546875" style="4" customWidth="1"/>
    <col min="5899" max="5899" width="34.140625" style="4" customWidth="1"/>
    <col min="5900" max="5900" width="3.85546875" style="4" customWidth="1"/>
    <col min="5901" max="5901" width="34.140625" style="4" customWidth="1"/>
    <col min="5902" max="5902" width="3.85546875" style="4" customWidth="1"/>
    <col min="5903" max="5903" width="34.140625" style="4" customWidth="1"/>
    <col min="5904" max="5904" width="3.85546875" style="4" customWidth="1"/>
    <col min="5905" max="6144" width="11.42578125" style="4"/>
    <col min="6145" max="6145" width="3.5703125" style="4" customWidth="1"/>
    <col min="6146" max="6146" width="6.42578125" style="4" customWidth="1"/>
    <col min="6147" max="6147" width="34.140625" style="4" customWidth="1"/>
    <col min="6148" max="6148" width="3.85546875" style="4" customWidth="1"/>
    <col min="6149" max="6149" width="34.140625" style="4" customWidth="1"/>
    <col min="6150" max="6150" width="3.85546875" style="4" customWidth="1"/>
    <col min="6151" max="6151" width="34.140625" style="4" customWidth="1"/>
    <col min="6152" max="6152" width="3.85546875" style="4" customWidth="1"/>
    <col min="6153" max="6153" width="34.140625" style="4" customWidth="1"/>
    <col min="6154" max="6154" width="3.85546875" style="4" customWidth="1"/>
    <col min="6155" max="6155" width="34.140625" style="4" customWidth="1"/>
    <col min="6156" max="6156" width="3.85546875" style="4" customWidth="1"/>
    <col min="6157" max="6157" width="34.140625" style="4" customWidth="1"/>
    <col min="6158" max="6158" width="3.85546875" style="4" customWidth="1"/>
    <col min="6159" max="6159" width="34.140625" style="4" customWidth="1"/>
    <col min="6160" max="6160" width="3.85546875" style="4" customWidth="1"/>
    <col min="6161" max="6400" width="11.42578125" style="4"/>
    <col min="6401" max="6401" width="3.5703125" style="4" customWidth="1"/>
    <col min="6402" max="6402" width="6.42578125" style="4" customWidth="1"/>
    <col min="6403" max="6403" width="34.140625" style="4" customWidth="1"/>
    <col min="6404" max="6404" width="3.85546875" style="4" customWidth="1"/>
    <col min="6405" max="6405" width="34.140625" style="4" customWidth="1"/>
    <col min="6406" max="6406" width="3.85546875" style="4" customWidth="1"/>
    <col min="6407" max="6407" width="34.140625" style="4" customWidth="1"/>
    <col min="6408" max="6408" width="3.85546875" style="4" customWidth="1"/>
    <col min="6409" max="6409" width="34.140625" style="4" customWidth="1"/>
    <col min="6410" max="6410" width="3.85546875" style="4" customWidth="1"/>
    <col min="6411" max="6411" width="34.140625" style="4" customWidth="1"/>
    <col min="6412" max="6412" width="3.85546875" style="4" customWidth="1"/>
    <col min="6413" max="6413" width="34.140625" style="4" customWidth="1"/>
    <col min="6414" max="6414" width="3.85546875" style="4" customWidth="1"/>
    <col min="6415" max="6415" width="34.140625" style="4" customWidth="1"/>
    <col min="6416" max="6416" width="3.85546875" style="4" customWidth="1"/>
    <col min="6417" max="6656" width="11.42578125" style="4"/>
    <col min="6657" max="6657" width="3.5703125" style="4" customWidth="1"/>
    <col min="6658" max="6658" width="6.42578125" style="4" customWidth="1"/>
    <col min="6659" max="6659" width="34.140625" style="4" customWidth="1"/>
    <col min="6660" max="6660" width="3.85546875" style="4" customWidth="1"/>
    <col min="6661" max="6661" width="34.140625" style="4" customWidth="1"/>
    <col min="6662" max="6662" width="3.85546875" style="4" customWidth="1"/>
    <col min="6663" max="6663" width="34.140625" style="4" customWidth="1"/>
    <col min="6664" max="6664" width="3.85546875" style="4" customWidth="1"/>
    <col min="6665" max="6665" width="34.140625" style="4" customWidth="1"/>
    <col min="6666" max="6666" width="3.85546875" style="4" customWidth="1"/>
    <col min="6667" max="6667" width="34.140625" style="4" customWidth="1"/>
    <col min="6668" max="6668" width="3.85546875" style="4" customWidth="1"/>
    <col min="6669" max="6669" width="34.140625" style="4" customWidth="1"/>
    <col min="6670" max="6670" width="3.85546875" style="4" customWidth="1"/>
    <col min="6671" max="6671" width="34.140625" style="4" customWidth="1"/>
    <col min="6672" max="6672" width="3.85546875" style="4" customWidth="1"/>
    <col min="6673" max="6912" width="11.42578125" style="4"/>
    <col min="6913" max="6913" width="3.5703125" style="4" customWidth="1"/>
    <col min="6914" max="6914" width="6.42578125" style="4" customWidth="1"/>
    <col min="6915" max="6915" width="34.140625" style="4" customWidth="1"/>
    <col min="6916" max="6916" width="3.85546875" style="4" customWidth="1"/>
    <col min="6917" max="6917" width="34.140625" style="4" customWidth="1"/>
    <col min="6918" max="6918" width="3.85546875" style="4" customWidth="1"/>
    <col min="6919" max="6919" width="34.140625" style="4" customWidth="1"/>
    <col min="6920" max="6920" width="3.85546875" style="4" customWidth="1"/>
    <col min="6921" max="6921" width="34.140625" style="4" customWidth="1"/>
    <col min="6922" max="6922" width="3.85546875" style="4" customWidth="1"/>
    <col min="6923" max="6923" width="34.140625" style="4" customWidth="1"/>
    <col min="6924" max="6924" width="3.85546875" style="4" customWidth="1"/>
    <col min="6925" max="6925" width="34.140625" style="4" customWidth="1"/>
    <col min="6926" max="6926" width="3.85546875" style="4" customWidth="1"/>
    <col min="6927" max="6927" width="34.140625" style="4" customWidth="1"/>
    <col min="6928" max="6928" width="3.85546875" style="4" customWidth="1"/>
    <col min="6929" max="7168" width="11.42578125" style="4"/>
    <col min="7169" max="7169" width="3.5703125" style="4" customWidth="1"/>
    <col min="7170" max="7170" width="6.42578125" style="4" customWidth="1"/>
    <col min="7171" max="7171" width="34.140625" style="4" customWidth="1"/>
    <col min="7172" max="7172" width="3.85546875" style="4" customWidth="1"/>
    <col min="7173" max="7173" width="34.140625" style="4" customWidth="1"/>
    <col min="7174" max="7174" width="3.85546875" style="4" customWidth="1"/>
    <col min="7175" max="7175" width="34.140625" style="4" customWidth="1"/>
    <col min="7176" max="7176" width="3.85546875" style="4" customWidth="1"/>
    <col min="7177" max="7177" width="34.140625" style="4" customWidth="1"/>
    <col min="7178" max="7178" width="3.85546875" style="4" customWidth="1"/>
    <col min="7179" max="7179" width="34.140625" style="4" customWidth="1"/>
    <col min="7180" max="7180" width="3.85546875" style="4" customWidth="1"/>
    <col min="7181" max="7181" width="34.140625" style="4" customWidth="1"/>
    <col min="7182" max="7182" width="3.85546875" style="4" customWidth="1"/>
    <col min="7183" max="7183" width="34.140625" style="4" customWidth="1"/>
    <col min="7184" max="7184" width="3.85546875" style="4" customWidth="1"/>
    <col min="7185" max="7424" width="11.42578125" style="4"/>
    <col min="7425" max="7425" width="3.5703125" style="4" customWidth="1"/>
    <col min="7426" max="7426" width="6.42578125" style="4" customWidth="1"/>
    <col min="7427" max="7427" width="34.140625" style="4" customWidth="1"/>
    <col min="7428" max="7428" width="3.85546875" style="4" customWidth="1"/>
    <col min="7429" max="7429" width="34.140625" style="4" customWidth="1"/>
    <col min="7430" max="7430" width="3.85546875" style="4" customWidth="1"/>
    <col min="7431" max="7431" width="34.140625" style="4" customWidth="1"/>
    <col min="7432" max="7432" width="3.85546875" style="4" customWidth="1"/>
    <col min="7433" max="7433" width="34.140625" style="4" customWidth="1"/>
    <col min="7434" max="7434" width="3.85546875" style="4" customWidth="1"/>
    <col min="7435" max="7435" width="34.140625" style="4" customWidth="1"/>
    <col min="7436" max="7436" width="3.85546875" style="4" customWidth="1"/>
    <col min="7437" max="7437" width="34.140625" style="4" customWidth="1"/>
    <col min="7438" max="7438" width="3.85546875" style="4" customWidth="1"/>
    <col min="7439" max="7439" width="34.140625" style="4" customWidth="1"/>
    <col min="7440" max="7440" width="3.85546875" style="4" customWidth="1"/>
    <col min="7441" max="7680" width="11.42578125" style="4"/>
    <col min="7681" max="7681" width="3.5703125" style="4" customWidth="1"/>
    <col min="7682" max="7682" width="6.42578125" style="4" customWidth="1"/>
    <col min="7683" max="7683" width="34.140625" style="4" customWidth="1"/>
    <col min="7684" max="7684" width="3.85546875" style="4" customWidth="1"/>
    <col min="7685" max="7685" width="34.140625" style="4" customWidth="1"/>
    <col min="7686" max="7686" width="3.85546875" style="4" customWidth="1"/>
    <col min="7687" max="7687" width="34.140625" style="4" customWidth="1"/>
    <col min="7688" max="7688" width="3.85546875" style="4" customWidth="1"/>
    <col min="7689" max="7689" width="34.140625" style="4" customWidth="1"/>
    <col min="7690" max="7690" width="3.85546875" style="4" customWidth="1"/>
    <col min="7691" max="7691" width="34.140625" style="4" customWidth="1"/>
    <col min="7692" max="7692" width="3.85546875" style="4" customWidth="1"/>
    <col min="7693" max="7693" width="34.140625" style="4" customWidth="1"/>
    <col min="7694" max="7694" width="3.85546875" style="4" customWidth="1"/>
    <col min="7695" max="7695" width="34.140625" style="4" customWidth="1"/>
    <col min="7696" max="7696" width="3.85546875" style="4" customWidth="1"/>
    <col min="7697" max="7936" width="11.42578125" style="4"/>
    <col min="7937" max="7937" width="3.5703125" style="4" customWidth="1"/>
    <col min="7938" max="7938" width="6.42578125" style="4" customWidth="1"/>
    <col min="7939" max="7939" width="34.140625" style="4" customWidth="1"/>
    <col min="7940" max="7940" width="3.85546875" style="4" customWidth="1"/>
    <col min="7941" max="7941" width="34.140625" style="4" customWidth="1"/>
    <col min="7942" max="7942" width="3.85546875" style="4" customWidth="1"/>
    <col min="7943" max="7943" width="34.140625" style="4" customWidth="1"/>
    <col min="7944" max="7944" width="3.85546875" style="4" customWidth="1"/>
    <col min="7945" max="7945" width="34.140625" style="4" customWidth="1"/>
    <col min="7946" max="7946" width="3.85546875" style="4" customWidth="1"/>
    <col min="7947" max="7947" width="34.140625" style="4" customWidth="1"/>
    <col min="7948" max="7948" width="3.85546875" style="4" customWidth="1"/>
    <col min="7949" max="7949" width="34.140625" style="4" customWidth="1"/>
    <col min="7950" max="7950" width="3.85546875" style="4" customWidth="1"/>
    <col min="7951" max="7951" width="34.140625" style="4" customWidth="1"/>
    <col min="7952" max="7952" width="3.85546875" style="4" customWidth="1"/>
    <col min="7953" max="8192" width="11.42578125" style="4"/>
    <col min="8193" max="8193" width="3.5703125" style="4" customWidth="1"/>
    <col min="8194" max="8194" width="6.42578125" style="4" customWidth="1"/>
    <col min="8195" max="8195" width="34.140625" style="4" customWidth="1"/>
    <col min="8196" max="8196" width="3.85546875" style="4" customWidth="1"/>
    <col min="8197" max="8197" width="34.140625" style="4" customWidth="1"/>
    <col min="8198" max="8198" width="3.85546875" style="4" customWidth="1"/>
    <col min="8199" max="8199" width="34.140625" style="4" customWidth="1"/>
    <col min="8200" max="8200" width="3.85546875" style="4" customWidth="1"/>
    <col min="8201" max="8201" width="34.140625" style="4" customWidth="1"/>
    <col min="8202" max="8202" width="3.85546875" style="4" customWidth="1"/>
    <col min="8203" max="8203" width="34.140625" style="4" customWidth="1"/>
    <col min="8204" max="8204" width="3.85546875" style="4" customWidth="1"/>
    <col min="8205" max="8205" width="34.140625" style="4" customWidth="1"/>
    <col min="8206" max="8206" width="3.85546875" style="4" customWidth="1"/>
    <col min="8207" max="8207" width="34.140625" style="4" customWidth="1"/>
    <col min="8208" max="8208" width="3.85546875" style="4" customWidth="1"/>
    <col min="8209" max="8448" width="11.42578125" style="4"/>
    <col min="8449" max="8449" width="3.5703125" style="4" customWidth="1"/>
    <col min="8450" max="8450" width="6.42578125" style="4" customWidth="1"/>
    <col min="8451" max="8451" width="34.140625" style="4" customWidth="1"/>
    <col min="8452" max="8452" width="3.85546875" style="4" customWidth="1"/>
    <col min="8453" max="8453" width="34.140625" style="4" customWidth="1"/>
    <col min="8454" max="8454" width="3.85546875" style="4" customWidth="1"/>
    <col min="8455" max="8455" width="34.140625" style="4" customWidth="1"/>
    <col min="8456" max="8456" width="3.85546875" style="4" customWidth="1"/>
    <col min="8457" max="8457" width="34.140625" style="4" customWidth="1"/>
    <col min="8458" max="8458" width="3.85546875" style="4" customWidth="1"/>
    <col min="8459" max="8459" width="34.140625" style="4" customWidth="1"/>
    <col min="8460" max="8460" width="3.85546875" style="4" customWidth="1"/>
    <col min="8461" max="8461" width="34.140625" style="4" customWidth="1"/>
    <col min="8462" max="8462" width="3.85546875" style="4" customWidth="1"/>
    <col min="8463" max="8463" width="34.140625" style="4" customWidth="1"/>
    <col min="8464" max="8464" width="3.85546875" style="4" customWidth="1"/>
    <col min="8465" max="8704" width="11.42578125" style="4"/>
    <col min="8705" max="8705" width="3.5703125" style="4" customWidth="1"/>
    <col min="8706" max="8706" width="6.42578125" style="4" customWidth="1"/>
    <col min="8707" max="8707" width="34.140625" style="4" customWidth="1"/>
    <col min="8708" max="8708" width="3.85546875" style="4" customWidth="1"/>
    <col min="8709" max="8709" width="34.140625" style="4" customWidth="1"/>
    <col min="8710" max="8710" width="3.85546875" style="4" customWidth="1"/>
    <col min="8711" max="8711" width="34.140625" style="4" customWidth="1"/>
    <col min="8712" max="8712" width="3.85546875" style="4" customWidth="1"/>
    <col min="8713" max="8713" width="34.140625" style="4" customWidth="1"/>
    <col min="8714" max="8714" width="3.85546875" style="4" customWidth="1"/>
    <col min="8715" max="8715" width="34.140625" style="4" customWidth="1"/>
    <col min="8716" max="8716" width="3.85546875" style="4" customWidth="1"/>
    <col min="8717" max="8717" width="34.140625" style="4" customWidth="1"/>
    <col min="8718" max="8718" width="3.85546875" style="4" customWidth="1"/>
    <col min="8719" max="8719" width="34.140625" style="4" customWidth="1"/>
    <col min="8720" max="8720" width="3.85546875" style="4" customWidth="1"/>
    <col min="8721" max="8960" width="11.42578125" style="4"/>
    <col min="8961" max="8961" width="3.5703125" style="4" customWidth="1"/>
    <col min="8962" max="8962" width="6.42578125" style="4" customWidth="1"/>
    <col min="8963" max="8963" width="34.140625" style="4" customWidth="1"/>
    <col min="8964" max="8964" width="3.85546875" style="4" customWidth="1"/>
    <col min="8965" max="8965" width="34.140625" style="4" customWidth="1"/>
    <col min="8966" max="8966" width="3.85546875" style="4" customWidth="1"/>
    <col min="8967" max="8967" width="34.140625" style="4" customWidth="1"/>
    <col min="8968" max="8968" width="3.85546875" style="4" customWidth="1"/>
    <col min="8969" max="8969" width="34.140625" style="4" customWidth="1"/>
    <col min="8970" max="8970" width="3.85546875" style="4" customWidth="1"/>
    <col min="8971" max="8971" width="34.140625" style="4" customWidth="1"/>
    <col min="8972" max="8972" width="3.85546875" style="4" customWidth="1"/>
    <col min="8973" max="8973" width="34.140625" style="4" customWidth="1"/>
    <col min="8974" max="8974" width="3.85546875" style="4" customWidth="1"/>
    <col min="8975" max="8975" width="34.140625" style="4" customWidth="1"/>
    <col min="8976" max="8976" width="3.85546875" style="4" customWidth="1"/>
    <col min="8977" max="9216" width="11.42578125" style="4"/>
    <col min="9217" max="9217" width="3.5703125" style="4" customWidth="1"/>
    <col min="9218" max="9218" width="6.42578125" style="4" customWidth="1"/>
    <col min="9219" max="9219" width="34.140625" style="4" customWidth="1"/>
    <col min="9220" max="9220" width="3.85546875" style="4" customWidth="1"/>
    <col min="9221" max="9221" width="34.140625" style="4" customWidth="1"/>
    <col min="9222" max="9222" width="3.85546875" style="4" customWidth="1"/>
    <col min="9223" max="9223" width="34.140625" style="4" customWidth="1"/>
    <col min="9224" max="9224" width="3.85546875" style="4" customWidth="1"/>
    <col min="9225" max="9225" width="34.140625" style="4" customWidth="1"/>
    <col min="9226" max="9226" width="3.85546875" style="4" customWidth="1"/>
    <col min="9227" max="9227" width="34.140625" style="4" customWidth="1"/>
    <col min="9228" max="9228" width="3.85546875" style="4" customWidth="1"/>
    <col min="9229" max="9229" width="34.140625" style="4" customWidth="1"/>
    <col min="9230" max="9230" width="3.85546875" style="4" customWidth="1"/>
    <col min="9231" max="9231" width="34.140625" style="4" customWidth="1"/>
    <col min="9232" max="9232" width="3.85546875" style="4" customWidth="1"/>
    <col min="9233" max="9472" width="11.42578125" style="4"/>
    <col min="9473" max="9473" width="3.5703125" style="4" customWidth="1"/>
    <col min="9474" max="9474" width="6.42578125" style="4" customWidth="1"/>
    <col min="9475" max="9475" width="34.140625" style="4" customWidth="1"/>
    <col min="9476" max="9476" width="3.85546875" style="4" customWidth="1"/>
    <col min="9477" max="9477" width="34.140625" style="4" customWidth="1"/>
    <col min="9478" max="9478" width="3.85546875" style="4" customWidth="1"/>
    <col min="9479" max="9479" width="34.140625" style="4" customWidth="1"/>
    <col min="9480" max="9480" width="3.85546875" style="4" customWidth="1"/>
    <col min="9481" max="9481" width="34.140625" style="4" customWidth="1"/>
    <col min="9482" max="9482" width="3.85546875" style="4" customWidth="1"/>
    <col min="9483" max="9483" width="34.140625" style="4" customWidth="1"/>
    <col min="9484" max="9484" width="3.85546875" style="4" customWidth="1"/>
    <col min="9485" max="9485" width="34.140625" style="4" customWidth="1"/>
    <col min="9486" max="9486" width="3.85546875" style="4" customWidth="1"/>
    <col min="9487" max="9487" width="34.140625" style="4" customWidth="1"/>
    <col min="9488" max="9488" width="3.85546875" style="4" customWidth="1"/>
    <col min="9489" max="9728" width="11.42578125" style="4"/>
    <col min="9729" max="9729" width="3.5703125" style="4" customWidth="1"/>
    <col min="9730" max="9730" width="6.42578125" style="4" customWidth="1"/>
    <col min="9731" max="9731" width="34.140625" style="4" customWidth="1"/>
    <col min="9732" max="9732" width="3.85546875" style="4" customWidth="1"/>
    <col min="9733" max="9733" width="34.140625" style="4" customWidth="1"/>
    <col min="9734" max="9734" width="3.85546875" style="4" customWidth="1"/>
    <col min="9735" max="9735" width="34.140625" style="4" customWidth="1"/>
    <col min="9736" max="9736" width="3.85546875" style="4" customWidth="1"/>
    <col min="9737" max="9737" width="34.140625" style="4" customWidth="1"/>
    <col min="9738" max="9738" width="3.85546875" style="4" customWidth="1"/>
    <col min="9739" max="9739" width="34.140625" style="4" customWidth="1"/>
    <col min="9740" max="9740" width="3.85546875" style="4" customWidth="1"/>
    <col min="9741" max="9741" width="34.140625" style="4" customWidth="1"/>
    <col min="9742" max="9742" width="3.85546875" style="4" customWidth="1"/>
    <col min="9743" max="9743" width="34.140625" style="4" customWidth="1"/>
    <col min="9744" max="9744" width="3.85546875" style="4" customWidth="1"/>
    <col min="9745" max="9984" width="11.42578125" style="4"/>
    <col min="9985" max="9985" width="3.5703125" style="4" customWidth="1"/>
    <col min="9986" max="9986" width="6.42578125" style="4" customWidth="1"/>
    <col min="9987" max="9987" width="34.140625" style="4" customWidth="1"/>
    <col min="9988" max="9988" width="3.85546875" style="4" customWidth="1"/>
    <col min="9989" max="9989" width="34.140625" style="4" customWidth="1"/>
    <col min="9990" max="9990" width="3.85546875" style="4" customWidth="1"/>
    <col min="9991" max="9991" width="34.140625" style="4" customWidth="1"/>
    <col min="9992" max="9992" width="3.85546875" style="4" customWidth="1"/>
    <col min="9993" max="9993" width="34.140625" style="4" customWidth="1"/>
    <col min="9994" max="9994" width="3.85546875" style="4" customWidth="1"/>
    <col min="9995" max="9995" width="34.140625" style="4" customWidth="1"/>
    <col min="9996" max="9996" width="3.85546875" style="4" customWidth="1"/>
    <col min="9997" max="9997" width="34.140625" style="4" customWidth="1"/>
    <col min="9998" max="9998" width="3.85546875" style="4" customWidth="1"/>
    <col min="9999" max="9999" width="34.140625" style="4" customWidth="1"/>
    <col min="10000" max="10000" width="3.85546875" style="4" customWidth="1"/>
    <col min="10001" max="10240" width="11.42578125" style="4"/>
    <col min="10241" max="10241" width="3.5703125" style="4" customWidth="1"/>
    <col min="10242" max="10242" width="6.42578125" style="4" customWidth="1"/>
    <col min="10243" max="10243" width="34.140625" style="4" customWidth="1"/>
    <col min="10244" max="10244" width="3.85546875" style="4" customWidth="1"/>
    <col min="10245" max="10245" width="34.140625" style="4" customWidth="1"/>
    <col min="10246" max="10246" width="3.85546875" style="4" customWidth="1"/>
    <col min="10247" max="10247" width="34.140625" style="4" customWidth="1"/>
    <col min="10248" max="10248" width="3.85546875" style="4" customWidth="1"/>
    <col min="10249" max="10249" width="34.140625" style="4" customWidth="1"/>
    <col min="10250" max="10250" width="3.85546875" style="4" customWidth="1"/>
    <col min="10251" max="10251" width="34.140625" style="4" customWidth="1"/>
    <col min="10252" max="10252" width="3.85546875" style="4" customWidth="1"/>
    <col min="10253" max="10253" width="34.140625" style="4" customWidth="1"/>
    <col min="10254" max="10254" width="3.85546875" style="4" customWidth="1"/>
    <col min="10255" max="10255" width="34.140625" style="4" customWidth="1"/>
    <col min="10256" max="10256" width="3.85546875" style="4" customWidth="1"/>
    <col min="10257" max="10496" width="11.42578125" style="4"/>
    <col min="10497" max="10497" width="3.5703125" style="4" customWidth="1"/>
    <col min="10498" max="10498" width="6.42578125" style="4" customWidth="1"/>
    <col min="10499" max="10499" width="34.140625" style="4" customWidth="1"/>
    <col min="10500" max="10500" width="3.85546875" style="4" customWidth="1"/>
    <col min="10501" max="10501" width="34.140625" style="4" customWidth="1"/>
    <col min="10502" max="10502" width="3.85546875" style="4" customWidth="1"/>
    <col min="10503" max="10503" width="34.140625" style="4" customWidth="1"/>
    <col min="10504" max="10504" width="3.85546875" style="4" customWidth="1"/>
    <col min="10505" max="10505" width="34.140625" style="4" customWidth="1"/>
    <col min="10506" max="10506" width="3.85546875" style="4" customWidth="1"/>
    <col min="10507" max="10507" width="34.140625" style="4" customWidth="1"/>
    <col min="10508" max="10508" width="3.85546875" style="4" customWidth="1"/>
    <col min="10509" max="10509" width="34.140625" style="4" customWidth="1"/>
    <col min="10510" max="10510" width="3.85546875" style="4" customWidth="1"/>
    <col min="10511" max="10511" width="34.140625" style="4" customWidth="1"/>
    <col min="10512" max="10512" width="3.85546875" style="4" customWidth="1"/>
    <col min="10513" max="10752" width="11.42578125" style="4"/>
    <col min="10753" max="10753" width="3.5703125" style="4" customWidth="1"/>
    <col min="10754" max="10754" width="6.42578125" style="4" customWidth="1"/>
    <col min="10755" max="10755" width="34.140625" style="4" customWidth="1"/>
    <col min="10756" max="10756" width="3.85546875" style="4" customWidth="1"/>
    <col min="10757" max="10757" width="34.140625" style="4" customWidth="1"/>
    <col min="10758" max="10758" width="3.85546875" style="4" customWidth="1"/>
    <col min="10759" max="10759" width="34.140625" style="4" customWidth="1"/>
    <col min="10760" max="10760" width="3.85546875" style="4" customWidth="1"/>
    <col min="10761" max="10761" width="34.140625" style="4" customWidth="1"/>
    <col min="10762" max="10762" width="3.85546875" style="4" customWidth="1"/>
    <col min="10763" max="10763" width="34.140625" style="4" customWidth="1"/>
    <col min="10764" max="10764" width="3.85546875" style="4" customWidth="1"/>
    <col min="10765" max="10765" width="34.140625" style="4" customWidth="1"/>
    <col min="10766" max="10766" width="3.85546875" style="4" customWidth="1"/>
    <col min="10767" max="10767" width="34.140625" style="4" customWidth="1"/>
    <col min="10768" max="10768" width="3.85546875" style="4" customWidth="1"/>
    <col min="10769" max="11008" width="11.42578125" style="4"/>
    <col min="11009" max="11009" width="3.5703125" style="4" customWidth="1"/>
    <col min="11010" max="11010" width="6.42578125" style="4" customWidth="1"/>
    <col min="11011" max="11011" width="34.140625" style="4" customWidth="1"/>
    <col min="11012" max="11012" width="3.85546875" style="4" customWidth="1"/>
    <col min="11013" max="11013" width="34.140625" style="4" customWidth="1"/>
    <col min="11014" max="11014" width="3.85546875" style="4" customWidth="1"/>
    <col min="11015" max="11015" width="34.140625" style="4" customWidth="1"/>
    <col min="11016" max="11016" width="3.85546875" style="4" customWidth="1"/>
    <col min="11017" max="11017" width="34.140625" style="4" customWidth="1"/>
    <col min="11018" max="11018" width="3.85546875" style="4" customWidth="1"/>
    <col min="11019" max="11019" width="34.140625" style="4" customWidth="1"/>
    <col min="11020" max="11020" width="3.85546875" style="4" customWidth="1"/>
    <col min="11021" max="11021" width="34.140625" style="4" customWidth="1"/>
    <col min="11022" max="11022" width="3.85546875" style="4" customWidth="1"/>
    <col min="11023" max="11023" width="34.140625" style="4" customWidth="1"/>
    <col min="11024" max="11024" width="3.85546875" style="4" customWidth="1"/>
    <col min="11025" max="11264" width="11.42578125" style="4"/>
    <col min="11265" max="11265" width="3.5703125" style="4" customWidth="1"/>
    <col min="11266" max="11266" width="6.42578125" style="4" customWidth="1"/>
    <col min="11267" max="11267" width="34.140625" style="4" customWidth="1"/>
    <col min="11268" max="11268" width="3.85546875" style="4" customWidth="1"/>
    <col min="11269" max="11269" width="34.140625" style="4" customWidth="1"/>
    <col min="11270" max="11270" width="3.85546875" style="4" customWidth="1"/>
    <col min="11271" max="11271" width="34.140625" style="4" customWidth="1"/>
    <col min="11272" max="11272" width="3.85546875" style="4" customWidth="1"/>
    <col min="11273" max="11273" width="34.140625" style="4" customWidth="1"/>
    <col min="11274" max="11274" width="3.85546875" style="4" customWidth="1"/>
    <col min="11275" max="11275" width="34.140625" style="4" customWidth="1"/>
    <col min="11276" max="11276" width="3.85546875" style="4" customWidth="1"/>
    <col min="11277" max="11277" width="34.140625" style="4" customWidth="1"/>
    <col min="11278" max="11278" width="3.85546875" style="4" customWidth="1"/>
    <col min="11279" max="11279" width="34.140625" style="4" customWidth="1"/>
    <col min="11280" max="11280" width="3.85546875" style="4" customWidth="1"/>
    <col min="11281" max="11520" width="11.42578125" style="4"/>
    <col min="11521" max="11521" width="3.5703125" style="4" customWidth="1"/>
    <col min="11522" max="11522" width="6.42578125" style="4" customWidth="1"/>
    <col min="11523" max="11523" width="34.140625" style="4" customWidth="1"/>
    <col min="11524" max="11524" width="3.85546875" style="4" customWidth="1"/>
    <col min="11525" max="11525" width="34.140625" style="4" customWidth="1"/>
    <col min="11526" max="11526" width="3.85546875" style="4" customWidth="1"/>
    <col min="11527" max="11527" width="34.140625" style="4" customWidth="1"/>
    <col min="11528" max="11528" width="3.85546875" style="4" customWidth="1"/>
    <col min="11529" max="11529" width="34.140625" style="4" customWidth="1"/>
    <col min="11530" max="11530" width="3.85546875" style="4" customWidth="1"/>
    <col min="11531" max="11531" width="34.140625" style="4" customWidth="1"/>
    <col min="11532" max="11532" width="3.85546875" style="4" customWidth="1"/>
    <col min="11533" max="11533" width="34.140625" style="4" customWidth="1"/>
    <col min="11534" max="11534" width="3.85546875" style="4" customWidth="1"/>
    <col min="11535" max="11535" width="34.140625" style="4" customWidth="1"/>
    <col min="11536" max="11536" width="3.85546875" style="4" customWidth="1"/>
    <col min="11537" max="11776" width="11.42578125" style="4"/>
    <col min="11777" max="11777" width="3.5703125" style="4" customWidth="1"/>
    <col min="11778" max="11778" width="6.42578125" style="4" customWidth="1"/>
    <col min="11779" max="11779" width="34.140625" style="4" customWidth="1"/>
    <col min="11780" max="11780" width="3.85546875" style="4" customWidth="1"/>
    <col min="11781" max="11781" width="34.140625" style="4" customWidth="1"/>
    <col min="11782" max="11782" width="3.85546875" style="4" customWidth="1"/>
    <col min="11783" max="11783" width="34.140625" style="4" customWidth="1"/>
    <col min="11784" max="11784" width="3.85546875" style="4" customWidth="1"/>
    <col min="11785" max="11785" width="34.140625" style="4" customWidth="1"/>
    <col min="11786" max="11786" width="3.85546875" style="4" customWidth="1"/>
    <col min="11787" max="11787" width="34.140625" style="4" customWidth="1"/>
    <col min="11788" max="11788" width="3.85546875" style="4" customWidth="1"/>
    <col min="11789" max="11789" width="34.140625" style="4" customWidth="1"/>
    <col min="11790" max="11790" width="3.85546875" style="4" customWidth="1"/>
    <col min="11791" max="11791" width="34.140625" style="4" customWidth="1"/>
    <col min="11792" max="11792" width="3.85546875" style="4" customWidth="1"/>
    <col min="11793" max="12032" width="11.42578125" style="4"/>
    <col min="12033" max="12033" width="3.5703125" style="4" customWidth="1"/>
    <col min="12034" max="12034" width="6.42578125" style="4" customWidth="1"/>
    <col min="12035" max="12035" width="34.140625" style="4" customWidth="1"/>
    <col min="12036" max="12036" width="3.85546875" style="4" customWidth="1"/>
    <col min="12037" max="12037" width="34.140625" style="4" customWidth="1"/>
    <col min="12038" max="12038" width="3.85546875" style="4" customWidth="1"/>
    <col min="12039" max="12039" width="34.140625" style="4" customWidth="1"/>
    <col min="12040" max="12040" width="3.85546875" style="4" customWidth="1"/>
    <col min="12041" max="12041" width="34.140625" style="4" customWidth="1"/>
    <col min="12042" max="12042" width="3.85546875" style="4" customWidth="1"/>
    <col min="12043" max="12043" width="34.140625" style="4" customWidth="1"/>
    <col min="12044" max="12044" width="3.85546875" style="4" customWidth="1"/>
    <col min="12045" max="12045" width="34.140625" style="4" customWidth="1"/>
    <col min="12046" max="12046" width="3.85546875" style="4" customWidth="1"/>
    <col min="12047" max="12047" width="34.140625" style="4" customWidth="1"/>
    <col min="12048" max="12048" width="3.85546875" style="4" customWidth="1"/>
    <col min="12049" max="12288" width="11.42578125" style="4"/>
    <col min="12289" max="12289" width="3.5703125" style="4" customWidth="1"/>
    <col min="12290" max="12290" width="6.42578125" style="4" customWidth="1"/>
    <col min="12291" max="12291" width="34.140625" style="4" customWidth="1"/>
    <col min="12292" max="12292" width="3.85546875" style="4" customWidth="1"/>
    <col min="12293" max="12293" width="34.140625" style="4" customWidth="1"/>
    <col min="12294" max="12294" width="3.85546875" style="4" customWidth="1"/>
    <col min="12295" max="12295" width="34.140625" style="4" customWidth="1"/>
    <col min="12296" max="12296" width="3.85546875" style="4" customWidth="1"/>
    <col min="12297" max="12297" width="34.140625" style="4" customWidth="1"/>
    <col min="12298" max="12298" width="3.85546875" style="4" customWidth="1"/>
    <col min="12299" max="12299" width="34.140625" style="4" customWidth="1"/>
    <col min="12300" max="12300" width="3.85546875" style="4" customWidth="1"/>
    <col min="12301" max="12301" width="34.140625" style="4" customWidth="1"/>
    <col min="12302" max="12302" width="3.85546875" style="4" customWidth="1"/>
    <col min="12303" max="12303" width="34.140625" style="4" customWidth="1"/>
    <col min="12304" max="12304" width="3.85546875" style="4" customWidth="1"/>
    <col min="12305" max="12544" width="11.42578125" style="4"/>
    <col min="12545" max="12545" width="3.5703125" style="4" customWidth="1"/>
    <col min="12546" max="12546" width="6.42578125" style="4" customWidth="1"/>
    <col min="12547" max="12547" width="34.140625" style="4" customWidth="1"/>
    <col min="12548" max="12548" width="3.85546875" style="4" customWidth="1"/>
    <col min="12549" max="12549" width="34.140625" style="4" customWidth="1"/>
    <col min="12550" max="12550" width="3.85546875" style="4" customWidth="1"/>
    <col min="12551" max="12551" width="34.140625" style="4" customWidth="1"/>
    <col min="12552" max="12552" width="3.85546875" style="4" customWidth="1"/>
    <col min="12553" max="12553" width="34.140625" style="4" customWidth="1"/>
    <col min="12554" max="12554" width="3.85546875" style="4" customWidth="1"/>
    <col min="12555" max="12555" width="34.140625" style="4" customWidth="1"/>
    <col min="12556" max="12556" width="3.85546875" style="4" customWidth="1"/>
    <col min="12557" max="12557" width="34.140625" style="4" customWidth="1"/>
    <col min="12558" max="12558" width="3.85546875" style="4" customWidth="1"/>
    <col min="12559" max="12559" width="34.140625" style="4" customWidth="1"/>
    <col min="12560" max="12560" width="3.85546875" style="4" customWidth="1"/>
    <col min="12561" max="12800" width="11.42578125" style="4"/>
    <col min="12801" max="12801" width="3.5703125" style="4" customWidth="1"/>
    <col min="12802" max="12802" width="6.42578125" style="4" customWidth="1"/>
    <col min="12803" max="12803" width="34.140625" style="4" customWidth="1"/>
    <col min="12804" max="12804" width="3.85546875" style="4" customWidth="1"/>
    <col min="12805" max="12805" width="34.140625" style="4" customWidth="1"/>
    <col min="12806" max="12806" width="3.85546875" style="4" customWidth="1"/>
    <col min="12807" max="12807" width="34.140625" style="4" customWidth="1"/>
    <col min="12808" max="12808" width="3.85546875" style="4" customWidth="1"/>
    <col min="12809" max="12809" width="34.140625" style="4" customWidth="1"/>
    <col min="12810" max="12810" width="3.85546875" style="4" customWidth="1"/>
    <col min="12811" max="12811" width="34.140625" style="4" customWidth="1"/>
    <col min="12812" max="12812" width="3.85546875" style="4" customWidth="1"/>
    <col min="12813" max="12813" width="34.140625" style="4" customWidth="1"/>
    <col min="12814" max="12814" width="3.85546875" style="4" customWidth="1"/>
    <col min="12815" max="12815" width="34.140625" style="4" customWidth="1"/>
    <col min="12816" max="12816" width="3.85546875" style="4" customWidth="1"/>
    <col min="12817" max="13056" width="11.42578125" style="4"/>
    <col min="13057" max="13057" width="3.5703125" style="4" customWidth="1"/>
    <col min="13058" max="13058" width="6.42578125" style="4" customWidth="1"/>
    <col min="13059" max="13059" width="34.140625" style="4" customWidth="1"/>
    <col min="13060" max="13060" width="3.85546875" style="4" customWidth="1"/>
    <col min="13061" max="13061" width="34.140625" style="4" customWidth="1"/>
    <col min="13062" max="13062" width="3.85546875" style="4" customWidth="1"/>
    <col min="13063" max="13063" width="34.140625" style="4" customWidth="1"/>
    <col min="13064" max="13064" width="3.85546875" style="4" customWidth="1"/>
    <col min="13065" max="13065" width="34.140625" style="4" customWidth="1"/>
    <col min="13066" max="13066" width="3.85546875" style="4" customWidth="1"/>
    <col min="13067" max="13067" width="34.140625" style="4" customWidth="1"/>
    <col min="13068" max="13068" width="3.85546875" style="4" customWidth="1"/>
    <col min="13069" max="13069" width="34.140625" style="4" customWidth="1"/>
    <col min="13070" max="13070" width="3.85546875" style="4" customWidth="1"/>
    <col min="13071" max="13071" width="34.140625" style="4" customWidth="1"/>
    <col min="13072" max="13072" width="3.85546875" style="4" customWidth="1"/>
    <col min="13073" max="13312" width="11.42578125" style="4"/>
    <col min="13313" max="13313" width="3.5703125" style="4" customWidth="1"/>
    <col min="13314" max="13314" width="6.42578125" style="4" customWidth="1"/>
    <col min="13315" max="13315" width="34.140625" style="4" customWidth="1"/>
    <col min="13316" max="13316" width="3.85546875" style="4" customWidth="1"/>
    <col min="13317" max="13317" width="34.140625" style="4" customWidth="1"/>
    <col min="13318" max="13318" width="3.85546875" style="4" customWidth="1"/>
    <col min="13319" max="13319" width="34.140625" style="4" customWidth="1"/>
    <col min="13320" max="13320" width="3.85546875" style="4" customWidth="1"/>
    <col min="13321" max="13321" width="34.140625" style="4" customWidth="1"/>
    <col min="13322" max="13322" width="3.85546875" style="4" customWidth="1"/>
    <col min="13323" max="13323" width="34.140625" style="4" customWidth="1"/>
    <col min="13324" max="13324" width="3.85546875" style="4" customWidth="1"/>
    <col min="13325" max="13325" width="34.140625" style="4" customWidth="1"/>
    <col min="13326" max="13326" width="3.85546875" style="4" customWidth="1"/>
    <col min="13327" max="13327" width="34.140625" style="4" customWidth="1"/>
    <col min="13328" max="13328" width="3.85546875" style="4" customWidth="1"/>
    <col min="13329" max="13568" width="11.42578125" style="4"/>
    <col min="13569" max="13569" width="3.5703125" style="4" customWidth="1"/>
    <col min="13570" max="13570" width="6.42578125" style="4" customWidth="1"/>
    <col min="13571" max="13571" width="34.140625" style="4" customWidth="1"/>
    <col min="13572" max="13572" width="3.85546875" style="4" customWidth="1"/>
    <col min="13573" max="13573" width="34.140625" style="4" customWidth="1"/>
    <col min="13574" max="13574" width="3.85546875" style="4" customWidth="1"/>
    <col min="13575" max="13575" width="34.140625" style="4" customWidth="1"/>
    <col min="13576" max="13576" width="3.85546875" style="4" customWidth="1"/>
    <col min="13577" max="13577" width="34.140625" style="4" customWidth="1"/>
    <col min="13578" max="13578" width="3.85546875" style="4" customWidth="1"/>
    <col min="13579" max="13579" width="34.140625" style="4" customWidth="1"/>
    <col min="13580" max="13580" width="3.85546875" style="4" customWidth="1"/>
    <col min="13581" max="13581" width="34.140625" style="4" customWidth="1"/>
    <col min="13582" max="13582" width="3.85546875" style="4" customWidth="1"/>
    <col min="13583" max="13583" width="34.140625" style="4" customWidth="1"/>
    <col min="13584" max="13584" width="3.85546875" style="4" customWidth="1"/>
    <col min="13585" max="13824" width="11.42578125" style="4"/>
    <col min="13825" max="13825" width="3.5703125" style="4" customWidth="1"/>
    <col min="13826" max="13826" width="6.42578125" style="4" customWidth="1"/>
    <col min="13827" max="13827" width="34.140625" style="4" customWidth="1"/>
    <col min="13828" max="13828" width="3.85546875" style="4" customWidth="1"/>
    <col min="13829" max="13829" width="34.140625" style="4" customWidth="1"/>
    <col min="13830" max="13830" width="3.85546875" style="4" customWidth="1"/>
    <col min="13831" max="13831" width="34.140625" style="4" customWidth="1"/>
    <col min="13832" max="13832" width="3.85546875" style="4" customWidth="1"/>
    <col min="13833" max="13833" width="34.140625" style="4" customWidth="1"/>
    <col min="13834" max="13834" width="3.85546875" style="4" customWidth="1"/>
    <col min="13835" max="13835" width="34.140625" style="4" customWidth="1"/>
    <col min="13836" max="13836" width="3.85546875" style="4" customWidth="1"/>
    <col min="13837" max="13837" width="34.140625" style="4" customWidth="1"/>
    <col min="13838" max="13838" width="3.85546875" style="4" customWidth="1"/>
    <col min="13839" max="13839" width="34.140625" style="4" customWidth="1"/>
    <col min="13840" max="13840" width="3.85546875" style="4" customWidth="1"/>
    <col min="13841" max="14080" width="11.42578125" style="4"/>
    <col min="14081" max="14081" width="3.5703125" style="4" customWidth="1"/>
    <col min="14082" max="14082" width="6.42578125" style="4" customWidth="1"/>
    <col min="14083" max="14083" width="34.140625" style="4" customWidth="1"/>
    <col min="14084" max="14084" width="3.85546875" style="4" customWidth="1"/>
    <col min="14085" max="14085" width="34.140625" style="4" customWidth="1"/>
    <col min="14086" max="14086" width="3.85546875" style="4" customWidth="1"/>
    <col min="14087" max="14087" width="34.140625" style="4" customWidth="1"/>
    <col min="14088" max="14088" width="3.85546875" style="4" customWidth="1"/>
    <col min="14089" max="14089" width="34.140625" style="4" customWidth="1"/>
    <col min="14090" max="14090" width="3.85546875" style="4" customWidth="1"/>
    <col min="14091" max="14091" width="34.140625" style="4" customWidth="1"/>
    <col min="14092" max="14092" width="3.85546875" style="4" customWidth="1"/>
    <col min="14093" max="14093" width="34.140625" style="4" customWidth="1"/>
    <col min="14094" max="14094" width="3.85546875" style="4" customWidth="1"/>
    <col min="14095" max="14095" width="34.140625" style="4" customWidth="1"/>
    <col min="14096" max="14096" width="3.85546875" style="4" customWidth="1"/>
    <col min="14097" max="14336" width="11.42578125" style="4"/>
    <col min="14337" max="14337" width="3.5703125" style="4" customWidth="1"/>
    <col min="14338" max="14338" width="6.42578125" style="4" customWidth="1"/>
    <col min="14339" max="14339" width="34.140625" style="4" customWidth="1"/>
    <col min="14340" max="14340" width="3.85546875" style="4" customWidth="1"/>
    <col min="14341" max="14341" width="34.140625" style="4" customWidth="1"/>
    <col min="14342" max="14342" width="3.85546875" style="4" customWidth="1"/>
    <col min="14343" max="14343" width="34.140625" style="4" customWidth="1"/>
    <col min="14344" max="14344" width="3.85546875" style="4" customWidth="1"/>
    <col min="14345" max="14345" width="34.140625" style="4" customWidth="1"/>
    <col min="14346" max="14346" width="3.85546875" style="4" customWidth="1"/>
    <col min="14347" max="14347" width="34.140625" style="4" customWidth="1"/>
    <col min="14348" max="14348" width="3.85546875" style="4" customWidth="1"/>
    <col min="14349" max="14349" width="34.140625" style="4" customWidth="1"/>
    <col min="14350" max="14350" width="3.85546875" style="4" customWidth="1"/>
    <col min="14351" max="14351" width="34.140625" style="4" customWidth="1"/>
    <col min="14352" max="14352" width="3.85546875" style="4" customWidth="1"/>
    <col min="14353" max="14592" width="11.42578125" style="4"/>
    <col min="14593" max="14593" width="3.5703125" style="4" customWidth="1"/>
    <col min="14594" max="14594" width="6.42578125" style="4" customWidth="1"/>
    <col min="14595" max="14595" width="34.140625" style="4" customWidth="1"/>
    <col min="14596" max="14596" width="3.85546875" style="4" customWidth="1"/>
    <col min="14597" max="14597" width="34.140625" style="4" customWidth="1"/>
    <col min="14598" max="14598" width="3.85546875" style="4" customWidth="1"/>
    <col min="14599" max="14599" width="34.140625" style="4" customWidth="1"/>
    <col min="14600" max="14600" width="3.85546875" style="4" customWidth="1"/>
    <col min="14601" max="14601" width="34.140625" style="4" customWidth="1"/>
    <col min="14602" max="14602" width="3.85546875" style="4" customWidth="1"/>
    <col min="14603" max="14603" width="34.140625" style="4" customWidth="1"/>
    <col min="14604" max="14604" width="3.85546875" style="4" customWidth="1"/>
    <col min="14605" max="14605" width="34.140625" style="4" customWidth="1"/>
    <col min="14606" max="14606" width="3.85546875" style="4" customWidth="1"/>
    <col min="14607" max="14607" width="34.140625" style="4" customWidth="1"/>
    <col min="14608" max="14608" width="3.85546875" style="4" customWidth="1"/>
    <col min="14609" max="14848" width="11.42578125" style="4"/>
    <col min="14849" max="14849" width="3.5703125" style="4" customWidth="1"/>
    <col min="14850" max="14850" width="6.42578125" style="4" customWidth="1"/>
    <col min="14851" max="14851" width="34.140625" style="4" customWidth="1"/>
    <col min="14852" max="14852" width="3.85546875" style="4" customWidth="1"/>
    <col min="14853" max="14853" width="34.140625" style="4" customWidth="1"/>
    <col min="14854" max="14854" width="3.85546875" style="4" customWidth="1"/>
    <col min="14855" max="14855" width="34.140625" style="4" customWidth="1"/>
    <col min="14856" max="14856" width="3.85546875" style="4" customWidth="1"/>
    <col min="14857" max="14857" width="34.140625" style="4" customWidth="1"/>
    <col min="14858" max="14858" width="3.85546875" style="4" customWidth="1"/>
    <col min="14859" max="14859" width="34.140625" style="4" customWidth="1"/>
    <col min="14860" max="14860" width="3.85546875" style="4" customWidth="1"/>
    <col min="14861" max="14861" width="34.140625" style="4" customWidth="1"/>
    <col min="14862" max="14862" width="3.85546875" style="4" customWidth="1"/>
    <col min="14863" max="14863" width="34.140625" style="4" customWidth="1"/>
    <col min="14864" max="14864" width="3.85546875" style="4" customWidth="1"/>
    <col min="14865" max="15104" width="11.42578125" style="4"/>
    <col min="15105" max="15105" width="3.5703125" style="4" customWidth="1"/>
    <col min="15106" max="15106" width="6.42578125" style="4" customWidth="1"/>
    <col min="15107" max="15107" width="34.140625" style="4" customWidth="1"/>
    <col min="15108" max="15108" width="3.85546875" style="4" customWidth="1"/>
    <col min="15109" max="15109" width="34.140625" style="4" customWidth="1"/>
    <col min="15110" max="15110" width="3.85546875" style="4" customWidth="1"/>
    <col min="15111" max="15111" width="34.140625" style="4" customWidth="1"/>
    <col min="15112" max="15112" width="3.85546875" style="4" customWidth="1"/>
    <col min="15113" max="15113" width="34.140625" style="4" customWidth="1"/>
    <col min="15114" max="15114" width="3.85546875" style="4" customWidth="1"/>
    <col min="15115" max="15115" width="34.140625" style="4" customWidth="1"/>
    <col min="15116" max="15116" width="3.85546875" style="4" customWidth="1"/>
    <col min="15117" max="15117" width="34.140625" style="4" customWidth="1"/>
    <col min="15118" max="15118" width="3.85546875" style="4" customWidth="1"/>
    <col min="15119" max="15119" width="34.140625" style="4" customWidth="1"/>
    <col min="15120" max="15120" width="3.85546875" style="4" customWidth="1"/>
    <col min="15121" max="15360" width="11.42578125" style="4"/>
    <col min="15361" max="15361" width="3.5703125" style="4" customWidth="1"/>
    <col min="15362" max="15362" width="6.42578125" style="4" customWidth="1"/>
    <col min="15363" max="15363" width="34.140625" style="4" customWidth="1"/>
    <col min="15364" max="15364" width="3.85546875" style="4" customWidth="1"/>
    <col min="15365" max="15365" width="34.140625" style="4" customWidth="1"/>
    <col min="15366" max="15366" width="3.85546875" style="4" customWidth="1"/>
    <col min="15367" max="15367" width="34.140625" style="4" customWidth="1"/>
    <col min="15368" max="15368" width="3.85546875" style="4" customWidth="1"/>
    <col min="15369" max="15369" width="34.140625" style="4" customWidth="1"/>
    <col min="15370" max="15370" width="3.85546875" style="4" customWidth="1"/>
    <col min="15371" max="15371" width="34.140625" style="4" customWidth="1"/>
    <col min="15372" max="15372" width="3.85546875" style="4" customWidth="1"/>
    <col min="15373" max="15373" width="34.140625" style="4" customWidth="1"/>
    <col min="15374" max="15374" width="3.85546875" style="4" customWidth="1"/>
    <col min="15375" max="15375" width="34.140625" style="4" customWidth="1"/>
    <col min="15376" max="15376" width="3.85546875" style="4" customWidth="1"/>
    <col min="15377" max="15616" width="11.42578125" style="4"/>
    <col min="15617" max="15617" width="3.5703125" style="4" customWidth="1"/>
    <col min="15618" max="15618" width="6.42578125" style="4" customWidth="1"/>
    <col min="15619" max="15619" width="34.140625" style="4" customWidth="1"/>
    <col min="15620" max="15620" width="3.85546875" style="4" customWidth="1"/>
    <col min="15621" max="15621" width="34.140625" style="4" customWidth="1"/>
    <col min="15622" max="15622" width="3.85546875" style="4" customWidth="1"/>
    <col min="15623" max="15623" width="34.140625" style="4" customWidth="1"/>
    <col min="15624" max="15624" width="3.85546875" style="4" customWidth="1"/>
    <col min="15625" max="15625" width="34.140625" style="4" customWidth="1"/>
    <col min="15626" max="15626" width="3.85546875" style="4" customWidth="1"/>
    <col min="15627" max="15627" width="34.140625" style="4" customWidth="1"/>
    <col min="15628" max="15628" width="3.85546875" style="4" customWidth="1"/>
    <col min="15629" max="15629" width="34.140625" style="4" customWidth="1"/>
    <col min="15630" max="15630" width="3.85546875" style="4" customWidth="1"/>
    <col min="15631" max="15631" width="34.140625" style="4" customWidth="1"/>
    <col min="15632" max="15632" width="3.85546875" style="4" customWidth="1"/>
    <col min="15633" max="15872" width="11.42578125" style="4"/>
    <col min="15873" max="15873" width="3.5703125" style="4" customWidth="1"/>
    <col min="15874" max="15874" width="6.42578125" style="4" customWidth="1"/>
    <col min="15875" max="15875" width="34.140625" style="4" customWidth="1"/>
    <col min="15876" max="15876" width="3.85546875" style="4" customWidth="1"/>
    <col min="15877" max="15877" width="34.140625" style="4" customWidth="1"/>
    <col min="15878" max="15878" width="3.85546875" style="4" customWidth="1"/>
    <col min="15879" max="15879" width="34.140625" style="4" customWidth="1"/>
    <col min="15880" max="15880" width="3.85546875" style="4" customWidth="1"/>
    <col min="15881" max="15881" width="34.140625" style="4" customWidth="1"/>
    <col min="15882" max="15882" width="3.85546875" style="4" customWidth="1"/>
    <col min="15883" max="15883" width="34.140625" style="4" customWidth="1"/>
    <col min="15884" max="15884" width="3.85546875" style="4" customWidth="1"/>
    <col min="15885" max="15885" width="34.140625" style="4" customWidth="1"/>
    <col min="15886" max="15886" width="3.85546875" style="4" customWidth="1"/>
    <col min="15887" max="15887" width="34.140625" style="4" customWidth="1"/>
    <col min="15888" max="15888" width="3.85546875" style="4" customWidth="1"/>
    <col min="15889" max="16128" width="11.42578125" style="4"/>
    <col min="16129" max="16129" width="3.5703125" style="4" customWidth="1"/>
    <col min="16130" max="16130" width="6.42578125" style="4" customWidth="1"/>
    <col min="16131" max="16131" width="34.140625" style="4" customWidth="1"/>
    <col min="16132" max="16132" width="3.85546875" style="4" customWidth="1"/>
    <col min="16133" max="16133" width="34.140625" style="4" customWidth="1"/>
    <col min="16134" max="16134" width="3.85546875" style="4" customWidth="1"/>
    <col min="16135" max="16135" width="34.140625" style="4" customWidth="1"/>
    <col min="16136" max="16136" width="3.85546875" style="4" customWidth="1"/>
    <col min="16137" max="16137" width="34.140625" style="4" customWidth="1"/>
    <col min="16138" max="16138" width="3.85546875" style="4" customWidth="1"/>
    <col min="16139" max="16139" width="34.140625" style="4" customWidth="1"/>
    <col min="16140" max="16140" width="3.85546875" style="4" customWidth="1"/>
    <col min="16141" max="16141" width="34.140625" style="4" customWidth="1"/>
    <col min="16142" max="16142" width="3.85546875" style="4" customWidth="1"/>
    <col min="16143" max="16143" width="34.140625" style="4" customWidth="1"/>
    <col min="16144" max="16144" width="3.85546875" style="4" customWidth="1"/>
    <col min="16145" max="16384" width="11.42578125" style="4"/>
  </cols>
  <sheetData>
    <row r="1" spans="1:16" ht="52.5" customHeight="1">
      <c r="C1" s="39"/>
      <c r="D1" s="209" t="s">
        <v>17</v>
      </c>
      <c r="E1" s="209"/>
      <c r="F1" s="209"/>
      <c r="G1" s="210" t="s">
        <v>18</v>
      </c>
      <c r="H1" s="210"/>
      <c r="I1" s="210"/>
      <c r="J1" s="210"/>
      <c r="K1" s="213" t="str">
        <f>'[1]base des menus'!$I$2</f>
        <v>du 28 octobre  au 03 novembre 2024</v>
      </c>
      <c r="L1" s="213"/>
      <c r="M1" s="213"/>
      <c r="N1" s="43"/>
      <c r="O1" s="48" t="str">
        <f>'[1]base des menus'!$B$1</f>
        <v>SEMAINE N°44</v>
      </c>
      <c r="P1" s="47"/>
    </row>
    <row r="2" spans="1:16" ht="52.5" customHeight="1" thickBot="1">
      <c r="C2" s="40"/>
      <c r="D2" s="211" t="s">
        <v>19</v>
      </c>
      <c r="E2" s="211"/>
      <c r="F2" s="211"/>
      <c r="G2" s="38"/>
      <c r="H2" s="38"/>
      <c r="I2" s="38"/>
      <c r="J2" s="38"/>
      <c r="K2" s="212" t="s">
        <v>20</v>
      </c>
      <c r="L2" s="212"/>
      <c r="M2" s="44"/>
      <c r="N2" s="42"/>
      <c r="O2" s="42"/>
      <c r="P2" s="38"/>
    </row>
    <row r="3" spans="1:16" s="5" customFormat="1" ht="18">
      <c r="B3" s="20"/>
      <c r="C3" s="159" t="s">
        <v>0</v>
      </c>
      <c r="D3" s="160"/>
      <c r="E3" s="159" t="s">
        <v>1</v>
      </c>
      <c r="F3" s="160"/>
      <c r="G3" s="159" t="s">
        <v>2</v>
      </c>
      <c r="H3" s="160"/>
      <c r="I3" s="159" t="s">
        <v>3</v>
      </c>
      <c r="J3" s="160"/>
      <c r="K3" s="159" t="s">
        <v>4</v>
      </c>
      <c r="L3" s="160"/>
      <c r="M3" s="159" t="s">
        <v>5</v>
      </c>
      <c r="N3" s="160"/>
      <c r="O3" s="159" t="s">
        <v>6</v>
      </c>
      <c r="P3" s="160"/>
    </row>
    <row r="4" spans="1:16" s="6" customFormat="1" ht="11.25" customHeight="1" thickBot="1">
      <c r="B4" s="20"/>
      <c r="C4" s="32"/>
      <c r="D4" s="33"/>
      <c r="E4" s="32"/>
      <c r="F4" s="7"/>
      <c r="G4" s="7"/>
      <c r="H4" s="33"/>
      <c r="I4" s="32"/>
      <c r="J4" s="7"/>
      <c r="K4" s="7"/>
      <c r="L4" s="33"/>
      <c r="M4" s="32"/>
      <c r="N4" s="7"/>
      <c r="O4" s="7"/>
      <c r="P4" s="33"/>
    </row>
    <row r="5" spans="1:16" s="5" customFormat="1" ht="18.75" customHeight="1" thickBot="1">
      <c r="A5" s="203" t="s">
        <v>21</v>
      </c>
      <c r="B5" s="204"/>
      <c r="C5" s="49" t="s">
        <v>22</v>
      </c>
      <c r="D5" s="50"/>
      <c r="E5" s="49" t="s">
        <v>22</v>
      </c>
      <c r="F5" s="50"/>
      <c r="G5" s="49" t="s">
        <v>22</v>
      </c>
      <c r="H5" s="50"/>
      <c r="I5" s="49" t="s">
        <v>22</v>
      </c>
      <c r="J5" s="50"/>
      <c r="K5" s="49" t="s">
        <v>22</v>
      </c>
      <c r="L5" s="50"/>
      <c r="M5" s="49" t="s">
        <v>22</v>
      </c>
      <c r="N5" s="50"/>
      <c r="O5" s="49" t="s">
        <v>22</v>
      </c>
      <c r="P5" s="50"/>
    </row>
    <row r="6" spans="1:16" s="3" customFormat="1" ht="21.95" customHeight="1">
      <c r="A6" s="205"/>
      <c r="B6" s="206"/>
      <c r="C6" s="201" t="str">
        <f>'[1]base des menus'!$J$7</f>
        <v>Œuf dur sauce cocktail</v>
      </c>
      <c r="D6" s="162"/>
      <c r="E6" s="201" t="str">
        <f>'[1]base des menus'!$J$15</f>
        <v>Achard de légumes</v>
      </c>
      <c r="F6" s="202"/>
      <c r="G6" s="161" t="str">
        <f>'[1]base des menus'!$J$23</f>
        <v>Betteraves rouges râpées</v>
      </c>
      <c r="H6" s="162"/>
      <c r="I6" s="201" t="str">
        <f>'[1]base des menus'!$J$31</f>
        <v>Piémontaise</v>
      </c>
      <c r="J6" s="202"/>
      <c r="K6" s="161" t="str">
        <f>'[1]base des menus'!$J$39</f>
        <v xml:space="preserve">Pâté de tête échalotte </v>
      </c>
      <c r="L6" s="162"/>
      <c r="M6" s="201" t="str">
        <f>'[1]base des menus'!$J$47</f>
        <v>Radis  beurre</v>
      </c>
      <c r="N6" s="162"/>
      <c r="O6" s="161" t="str">
        <f>'[1]base des menus'!$J$55</f>
        <v>Duo de chou fleur et brocolis</v>
      </c>
      <c r="P6" s="162"/>
    </row>
    <row r="7" spans="1:16" s="3" customFormat="1" ht="37.5" customHeight="1">
      <c r="A7" s="205"/>
      <c r="B7" s="206"/>
      <c r="C7" s="201" t="str">
        <f>'[1]base des menus'!$J$8</f>
        <v>Cuisse De Poulet Roti</v>
      </c>
      <c r="D7" s="162"/>
      <c r="E7" s="201" t="str">
        <f>'[1]base des menus'!$J$16</f>
        <v>Roti De Porc Aux Champignons</v>
      </c>
      <c r="F7" s="202"/>
      <c r="G7" s="161" t="str">
        <f>'[1]base des menus'!$J$24</f>
        <v>Boeuf A La Tomate</v>
      </c>
      <c r="H7" s="162"/>
      <c r="I7" s="201" t="str">
        <f>'[1]base des menus'!$J$32</f>
        <v xml:space="preserve">Blanquette de dinde </v>
      </c>
      <c r="J7" s="202"/>
      <c r="K7" s="161" t="str">
        <f>'[1]base des menus'!$J$40</f>
        <v>Filet de poisson du marché Dugléré</v>
      </c>
      <c r="L7" s="162"/>
      <c r="M7" s="201" t="str">
        <f>'[1]base des menus'!$J$48</f>
        <v>Keftas d'agneau au curry</v>
      </c>
      <c r="N7" s="162"/>
      <c r="O7" s="161" t="str">
        <f>'[1]base des menus'!$J$56</f>
        <v>Rôti de bœuf marchand de vin</v>
      </c>
      <c r="P7" s="162"/>
    </row>
    <row r="8" spans="1:16" s="3" customFormat="1" ht="21.95" customHeight="1">
      <c r="A8" s="205"/>
      <c r="B8" s="206"/>
      <c r="C8" s="201" t="str">
        <f>'[1]base des menus'!$J$9</f>
        <v>Purée de patates douces</v>
      </c>
      <c r="D8" s="162"/>
      <c r="E8" s="201" t="str">
        <f>'[1]base des menus'!$J$17</f>
        <v>Chou vert braisé</v>
      </c>
      <c r="F8" s="202"/>
      <c r="G8" s="161" t="str">
        <f>'[1]base des menus'!$J$25</f>
        <v>Poêlée italienne</v>
      </c>
      <c r="H8" s="162"/>
      <c r="I8" s="201" t="str">
        <f>'[1]base des menus'!$J$33</f>
        <v>Carottes Vichy</v>
      </c>
      <c r="J8" s="202"/>
      <c r="K8" s="161" t="str">
        <f>'[1]base des menus'!$J$41</f>
        <v>Riz pilaf aux petits légumes</v>
      </c>
      <c r="L8" s="162"/>
      <c r="M8" s="201" t="str">
        <f>'[1]base des menus'!$J$49</f>
        <v>Haricots beurre à l'ail et au persil</v>
      </c>
      <c r="N8" s="162"/>
      <c r="O8" s="161" t="str">
        <f>'[1]base des menus'!$J$57</f>
        <v xml:space="preserve">Pommes noisette </v>
      </c>
      <c r="P8" s="162"/>
    </row>
    <row r="9" spans="1:16" s="3" customFormat="1" ht="33" customHeight="1">
      <c r="A9" s="205"/>
      <c r="B9" s="206"/>
      <c r="C9" s="201" t="str">
        <f>'[1]base des menus'!$J$10</f>
        <v>Camembert</v>
      </c>
      <c r="D9" s="162"/>
      <c r="E9" s="201" t="str">
        <f>'[1]base des menus'!$J$18</f>
        <v>Fromage blanc</v>
      </c>
      <c r="F9" s="202"/>
      <c r="G9" s="161" t="str">
        <f>'[1]base des menus'!$J$26</f>
        <v>Yaourt fermier</v>
      </c>
      <c r="H9" s="162"/>
      <c r="I9" s="201" t="str">
        <f>'[1]base des menus'!$J$34</f>
        <v>Bleu d'Auvergne</v>
      </c>
      <c r="J9" s="202"/>
      <c r="K9" s="161" t="str">
        <f>'[1]base des menus'!$J$42</f>
        <v>Petit suisse nature</v>
      </c>
      <c r="L9" s="162"/>
      <c r="M9" s="201" t="str">
        <f>'[1]base des menus'!$J$50</f>
        <v>Fromage blanc nature</v>
      </c>
      <c r="N9" s="162"/>
      <c r="O9" s="161" t="str">
        <f>'[1]base des menus'!$J$58</f>
        <v>Duo de fromages</v>
      </c>
      <c r="P9" s="162"/>
    </row>
    <row r="10" spans="1:16" s="3" customFormat="1" ht="31.5" customHeight="1" thickBot="1">
      <c r="A10" s="205"/>
      <c r="B10" s="206"/>
      <c r="C10" s="201" t="str">
        <f>'[1]base des menus'!$J$11</f>
        <v>Entremet cacao aspartame</v>
      </c>
      <c r="D10" s="162"/>
      <c r="E10" s="201" t="str">
        <f>'[1]base des menus'!$J$19</f>
        <v>Compote pommes/pruneaux</v>
      </c>
      <c r="F10" s="202"/>
      <c r="G10" s="161" t="str">
        <f>'[1]base des menus'!$J$27</f>
        <v>Orange</v>
      </c>
      <c r="H10" s="162"/>
      <c r="I10" s="201" t="str">
        <f>'[1]base des menus'!$J$35</f>
        <v>Entremet café aspartame</v>
      </c>
      <c r="J10" s="202"/>
      <c r="K10" s="161" t="str">
        <f>'[1]base des menus'!$J$43</f>
        <v>Compote pomme banane</v>
      </c>
      <c r="L10" s="162"/>
      <c r="M10" s="201" t="str">
        <f>'[1]base des menus'!$J$51</f>
        <v>Poire</v>
      </c>
      <c r="N10" s="162"/>
      <c r="O10" s="161" t="str">
        <f>'[1]base des menus'!$J$59</f>
        <v>Far breton sans sucre</v>
      </c>
      <c r="P10" s="162"/>
    </row>
    <row r="11" spans="1:16" s="5" customFormat="1" ht="18.75" thickBot="1">
      <c r="A11" s="205"/>
      <c r="B11" s="206"/>
      <c r="C11" s="51" t="s">
        <v>23</v>
      </c>
      <c r="D11" s="50"/>
      <c r="E11" s="52" t="s">
        <v>23</v>
      </c>
      <c r="F11" s="50"/>
      <c r="G11" s="53" t="s">
        <v>23</v>
      </c>
      <c r="H11" s="50"/>
      <c r="I11" s="52" t="s">
        <v>23</v>
      </c>
      <c r="J11" s="50"/>
      <c r="K11" s="53" t="s">
        <v>23</v>
      </c>
      <c r="L11" s="50"/>
      <c r="M11" s="52" t="s">
        <v>23</v>
      </c>
      <c r="N11" s="50"/>
      <c r="O11" s="53" t="s">
        <v>23</v>
      </c>
      <c r="P11" s="50"/>
    </row>
    <row r="12" spans="1:16" s="3" customFormat="1" ht="21.95" customHeight="1">
      <c r="A12" s="205"/>
      <c r="B12" s="206"/>
      <c r="C12" s="201" t="str">
        <f>'[1]base des menus'!$K$7</f>
        <v xml:space="preserve">Mortadelle  à la pistache </v>
      </c>
      <c r="D12" s="162"/>
      <c r="E12" s="201" t="str">
        <f>'[1]base des menus'!$K$15</f>
        <v>Croisillon Dubarry</v>
      </c>
      <c r="F12" s="202"/>
      <c r="G12" s="161" t="str">
        <f>'[1]base des menus'!$K$23</f>
        <v>Terrine du pêcheur</v>
      </c>
      <c r="H12" s="162"/>
      <c r="I12" s="201" t="str">
        <f>'[1]base des menus'!$K$31</f>
        <v>Concombre à la crème</v>
      </c>
      <c r="J12" s="202"/>
      <c r="K12" s="161" t="str">
        <f>'[1]base des menus'!$K$39</f>
        <v>Taboulé</v>
      </c>
      <c r="L12" s="162"/>
      <c r="M12" s="201" t="str">
        <f>'[1]base des menus'!$K$47</f>
        <v>Carottes râpées</v>
      </c>
      <c r="N12" s="162"/>
      <c r="O12" s="161" t="str">
        <f>'[1]base des menus'!$K$55</f>
        <v>Jambon blanc beurre</v>
      </c>
      <c r="P12" s="162"/>
    </row>
    <row r="13" spans="1:16" s="3" customFormat="1" ht="21.95" customHeight="1">
      <c r="A13" s="205"/>
      <c r="B13" s="206"/>
      <c r="C13" s="201" t="str">
        <f>'[1]base des menus'!$K$8</f>
        <v>Filet De Tilapia Sauce Bonne Femme</v>
      </c>
      <c r="D13" s="162"/>
      <c r="E13" s="201" t="str">
        <f>'[1]base des menus'!$K$16</f>
        <v>Rougail de saucisses de volaille</v>
      </c>
      <c r="F13" s="202"/>
      <c r="G13" s="161" t="str">
        <f>'[1]base des menus'!$K$24</f>
        <v xml:space="preserve">Sauté de porc à la moutarde </v>
      </c>
      <c r="H13" s="162"/>
      <c r="I13" s="201" t="str">
        <f>'[1]base des menus'!$K$32</f>
        <v>Fricadelle De Boeuf Sauce Poivre</v>
      </c>
      <c r="J13" s="202"/>
      <c r="K13" s="161" t="str">
        <f>'[1]base des menus'!$K$40</f>
        <v>Crépinette de porc aux champignons</v>
      </c>
      <c r="L13" s="162"/>
      <c r="M13" s="201" t="str">
        <f>'[1]base des menus'!$K$48</f>
        <v xml:space="preserve">Palourdes (clams) persillées </v>
      </c>
      <c r="N13" s="162"/>
      <c r="O13" s="161" t="str">
        <f>'[1]base des menus'!$K$56</f>
        <v>Sauté de canard à la campagnarde</v>
      </c>
      <c r="P13" s="162"/>
    </row>
    <row r="14" spans="1:16" s="3" customFormat="1" ht="21.95" customHeight="1">
      <c r="A14" s="205"/>
      <c r="B14" s="206"/>
      <c r="C14" s="201" t="str">
        <f>'[1]base des menus'!$K$9</f>
        <v>Ratatouille</v>
      </c>
      <c r="D14" s="162"/>
      <c r="E14" s="201" t="str">
        <f>'[1]base des menus'!$K$17</f>
        <v>Riz créole</v>
      </c>
      <c r="F14" s="202"/>
      <c r="G14" s="161" t="str">
        <f>'[1]base des menus'!$K$25</f>
        <v>Cœurs de céleri braisés</v>
      </c>
      <c r="H14" s="162"/>
      <c r="I14" s="201" t="str">
        <f>'[1]base des menus'!$K$33</f>
        <v>Pommes sautées</v>
      </c>
      <c r="J14" s="202"/>
      <c r="K14" s="161" t="str">
        <f>'[1]base des menus'!$K$41</f>
        <v>Poêlée forestière</v>
      </c>
      <c r="L14" s="162"/>
      <c r="M14" s="201" t="str">
        <f>'[1]base des menus'!$K$49</f>
        <v>Nouilles à la Chinoise</v>
      </c>
      <c r="N14" s="162"/>
      <c r="O14" s="161" t="str">
        <f>'[1]base des menus'!$K$57</f>
        <v>Petits navets et salsifis au jus</v>
      </c>
      <c r="P14" s="162"/>
    </row>
    <row r="15" spans="1:16" s="3" customFormat="1" ht="21.95" customHeight="1">
      <c r="A15" s="205"/>
      <c r="B15" s="206"/>
      <c r="C15" s="201" t="str">
        <f>'[1]base des menus'!$K$10</f>
        <v>Rondelé fleur de sel</v>
      </c>
      <c r="D15" s="162"/>
      <c r="E15" s="201" t="str">
        <f>'[1]base des menus'!$K$18</f>
        <v>Chèvre sec</v>
      </c>
      <c r="F15" s="202"/>
      <c r="G15" s="161" t="str">
        <f>'[1]base des menus'!$K$26</f>
        <v>Petit suisse</v>
      </c>
      <c r="H15" s="162"/>
      <c r="I15" s="201" t="str">
        <f>'[1]base des menus'!$K$34</f>
        <v>Chanteneige</v>
      </c>
      <c r="J15" s="202"/>
      <c r="K15" s="161" t="str">
        <f>'[1]base des menus'!$K$42</f>
        <v>Brie</v>
      </c>
      <c r="L15" s="162"/>
      <c r="M15" s="201" t="str">
        <f>'[1]base des menus'!$K$50</f>
        <v>Yaourt nature</v>
      </c>
      <c r="N15" s="162"/>
      <c r="O15" s="161" t="str">
        <f>'[1]base des menus'!$K$58</f>
        <v>Tomme blanche</v>
      </c>
      <c r="P15" s="162"/>
    </row>
    <row r="16" spans="1:16" s="3" customFormat="1" ht="21.95" customHeight="1" thickBot="1">
      <c r="A16" s="207"/>
      <c r="B16" s="208"/>
      <c r="C16" s="197" t="str">
        <f>'[1]base des menus'!$K$11</f>
        <v>Pomme</v>
      </c>
      <c r="D16" s="164"/>
      <c r="E16" s="197" t="str">
        <f>'[1]base des menus'!$K$19</f>
        <v>Entremet vanille aspartame</v>
      </c>
      <c r="F16" s="200"/>
      <c r="G16" s="163" t="str">
        <f>'[1]base des menus'!$K$27</f>
        <v>Compote pomme fraise</v>
      </c>
      <c r="H16" s="164"/>
      <c r="I16" s="197" t="str">
        <f>'[1]base des menus'!$K$35</f>
        <v>Pomme</v>
      </c>
      <c r="J16" s="200"/>
      <c r="K16" s="163" t="str">
        <f>'[1]base des menus'!$K$43</f>
        <v>Entremet fruits des bois aspartame</v>
      </c>
      <c r="L16" s="164"/>
      <c r="M16" s="197" t="str">
        <f>'[1]base des menus'!$K$51</f>
        <v>Compote pêche</v>
      </c>
      <c r="N16" s="164"/>
      <c r="O16" s="163" t="str">
        <f>'[1]base des menus'!$K$59</f>
        <v>Orange</v>
      </c>
      <c r="P16" s="164"/>
    </row>
    <row r="17" spans="1:16" ht="16.5" customHeight="1" thickBot="1">
      <c r="A17" s="1"/>
      <c r="B17" s="2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3" customFormat="1" ht="18.95" customHeight="1" thickBot="1">
      <c r="A18" s="198" t="s">
        <v>24</v>
      </c>
      <c r="B18" s="199"/>
      <c r="C18" s="81" t="str">
        <f>'[1]base des menus'!$F$5</f>
        <v>Potage du jardinier</v>
      </c>
      <c r="D18" s="82"/>
      <c r="E18" s="81" t="str">
        <f>'[1]base des menus'!$F$13</f>
        <v>Soupe de cresson</v>
      </c>
      <c r="F18" s="82"/>
      <c r="G18" s="81" t="str">
        <f>'[1]base des menus'!$F$21</f>
        <v>Potage du chef</v>
      </c>
      <c r="H18" s="82"/>
      <c r="I18" s="81" t="str">
        <f>'[1]base des menus'!$F$29</f>
        <v>Crème de volaille</v>
      </c>
      <c r="J18" s="82"/>
      <c r="K18" s="81" t="str">
        <f>'[1]base des menus'!$F$37</f>
        <v>Potage légumes</v>
      </c>
      <c r="L18" s="82"/>
      <c r="M18" s="81" t="str">
        <f>'[1]base des menus'!$F$45</f>
        <v>Velouté de tomates</v>
      </c>
      <c r="N18" s="83"/>
      <c r="O18" s="81" t="str">
        <f>'[1]base des menus'!$F$53</f>
        <v>Bisque de poisson</v>
      </c>
      <c r="P18" s="82"/>
    </row>
    <row r="19" spans="1:16" s="11" customFormat="1" ht="9.9499999999999993" customHeight="1" thickBot="1">
      <c r="A19" s="54"/>
      <c r="B19" s="22"/>
      <c r="C19" s="2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s="5" customFormat="1" ht="18.75" customHeight="1" thickBot="1">
      <c r="A20" s="191" t="s">
        <v>25</v>
      </c>
      <c r="B20" s="192"/>
      <c r="C20" s="55" t="s">
        <v>22</v>
      </c>
      <c r="D20" s="56"/>
      <c r="E20" s="55" t="s">
        <v>22</v>
      </c>
      <c r="F20" s="56"/>
      <c r="G20" s="55" t="s">
        <v>22</v>
      </c>
      <c r="H20" s="56"/>
      <c r="I20" s="55" t="s">
        <v>22</v>
      </c>
      <c r="J20" s="56"/>
      <c r="K20" s="55" t="s">
        <v>22</v>
      </c>
      <c r="L20" s="56"/>
      <c r="M20" s="55" t="s">
        <v>22</v>
      </c>
      <c r="N20" s="56"/>
      <c r="O20" s="55" t="s">
        <v>22</v>
      </c>
      <c r="P20" s="56"/>
    </row>
    <row r="21" spans="1:16" s="3" customFormat="1" ht="21.95" customHeight="1">
      <c r="A21" s="193"/>
      <c r="B21" s="194"/>
      <c r="C21" s="187" t="str">
        <f>'[1]base des menus'!$L$7</f>
        <v>Œuf dur sauce cocktail</v>
      </c>
      <c r="D21" s="166"/>
      <c r="E21" s="187" t="str">
        <f>'[1]base des menus'!$L$15</f>
        <v>Achard de légumes</v>
      </c>
      <c r="F21" s="190"/>
      <c r="G21" s="165" t="str">
        <f>'[1]base des menus'!$L$23</f>
        <v>Salade Tunisienne</v>
      </c>
      <c r="H21" s="166"/>
      <c r="I21" s="187" t="str">
        <f>'[1]base des menus'!$L$31</f>
        <v>Salade de pommes de terre</v>
      </c>
      <c r="J21" s="190"/>
      <c r="K21" s="165" t="str">
        <f>'[1]base des menus'!$L$39</f>
        <v>Pâté sans sel</v>
      </c>
      <c r="L21" s="166"/>
      <c r="M21" s="187" t="str">
        <f>'[1]base des menus'!$L$47</f>
        <v>Radis  beurre</v>
      </c>
      <c r="N21" s="166"/>
      <c r="O21" s="165" t="str">
        <f>'[1]base des menus'!$L$55</f>
        <v>Duo de chou fleur et brocolis</v>
      </c>
      <c r="P21" s="166"/>
    </row>
    <row r="22" spans="1:16" s="3" customFormat="1" ht="21.95" customHeight="1">
      <c r="A22" s="193"/>
      <c r="B22" s="194"/>
      <c r="C22" s="187" t="str">
        <f>'[1]base des menus'!$L$8</f>
        <v>Cuisse De Poulet Roti</v>
      </c>
      <c r="D22" s="166"/>
      <c r="E22" s="187" t="str">
        <f>'[1]base des menus'!$L$16</f>
        <v>Roti De Porc Aux Champignons</v>
      </c>
      <c r="F22" s="190"/>
      <c r="G22" s="165" t="str">
        <f>'[1]base des menus'!$L$24</f>
        <v>Boeuf A La Tomate</v>
      </c>
      <c r="H22" s="166"/>
      <c r="I22" s="187" t="str">
        <f>'[1]base des menus'!$L$32</f>
        <v xml:space="preserve">Blanquette de dinde </v>
      </c>
      <c r="J22" s="190"/>
      <c r="K22" s="165" t="str">
        <f>'[1]base des menus'!$L$40</f>
        <v>Filet de poisson du marché Dugléré</v>
      </c>
      <c r="L22" s="166"/>
      <c r="M22" s="187" t="str">
        <f>'[1]base des menus'!$L$48</f>
        <v>Steak haché sauce poivre</v>
      </c>
      <c r="N22" s="166"/>
      <c r="O22" s="165" t="str">
        <f>'[1]base des menus'!$L$56</f>
        <v>Rôti de bœuf marchand de vin</v>
      </c>
      <c r="P22" s="166"/>
    </row>
    <row r="23" spans="1:16" s="3" customFormat="1" ht="21.95" customHeight="1">
      <c r="A23" s="193"/>
      <c r="B23" s="194"/>
      <c r="C23" s="187" t="str">
        <f>'[1]base des menus'!$L$9</f>
        <v>Purée de patates douces</v>
      </c>
      <c r="D23" s="166"/>
      <c r="E23" s="187" t="str">
        <f>'[1]base des menus'!$L$17</f>
        <v>Chou vert braisé</v>
      </c>
      <c r="F23" s="190"/>
      <c r="G23" s="165" t="str">
        <f>'[1]base des menus'!$L$25</f>
        <v>Poêlée italienne</v>
      </c>
      <c r="H23" s="166"/>
      <c r="I23" s="187" t="str">
        <f>'[1]base des menus'!$L$33</f>
        <v>Carottes Vichy</v>
      </c>
      <c r="J23" s="190"/>
      <c r="K23" s="165" t="str">
        <f>'[1]base des menus'!$L$41</f>
        <v>Riz pilaf aux petits légumes</v>
      </c>
      <c r="L23" s="166"/>
      <c r="M23" s="187" t="str">
        <f>'[1]base des menus'!$L$49</f>
        <v>Haricots beurre à l'ail et au persil</v>
      </c>
      <c r="N23" s="166"/>
      <c r="O23" s="165" t="str">
        <f>'[1]base des menus'!$L$57</f>
        <v xml:space="preserve">Pommes noisette </v>
      </c>
      <c r="P23" s="166"/>
    </row>
    <row r="24" spans="1:16" s="3" customFormat="1" ht="21.95" customHeight="1">
      <c r="A24" s="193"/>
      <c r="B24" s="194"/>
      <c r="C24" s="187" t="str">
        <f>'[1]base des menus'!$L$10</f>
        <v>Yaourt nature</v>
      </c>
      <c r="D24" s="166"/>
      <c r="E24" s="187" t="str">
        <f>'[1]base des menus'!$L$18</f>
        <v>Edam PS</v>
      </c>
      <c r="F24" s="190"/>
      <c r="G24" s="165" t="str">
        <f>'[1]base des menus'!$L$26</f>
        <v>Petit suisse</v>
      </c>
      <c r="H24" s="166"/>
      <c r="I24" s="187" t="str">
        <f>'[1]base des menus'!$L$34</f>
        <v>Gouda PS</v>
      </c>
      <c r="J24" s="190"/>
      <c r="K24" s="165" t="str">
        <f>'[1]base des menus'!$L$42</f>
        <v>Yaourt nature</v>
      </c>
      <c r="L24" s="166"/>
      <c r="M24" s="187" t="str">
        <f>'[1]base des menus'!$L$50</f>
        <v>Saint Paulin PS</v>
      </c>
      <c r="N24" s="166"/>
      <c r="O24" s="165" t="str">
        <f>'[1]base des menus'!$L$58</f>
        <v>Fromage blanc</v>
      </c>
      <c r="P24" s="166"/>
    </row>
    <row r="25" spans="1:16" s="3" customFormat="1" ht="21.95" customHeight="1" thickBot="1">
      <c r="A25" s="193"/>
      <c r="B25" s="194"/>
      <c r="C25" s="187" t="str">
        <f>'[1]base des menus'!$L$11</f>
        <v>Pomme</v>
      </c>
      <c r="D25" s="166"/>
      <c r="E25" s="187" t="str">
        <f>'[1]base des menus'!$L$19</f>
        <v>Mousse chocolat</v>
      </c>
      <c r="F25" s="190"/>
      <c r="G25" s="165" t="str">
        <f>'[1]base des menus'!$L$27</f>
        <v xml:space="preserve">2 mini crèpes au sucre </v>
      </c>
      <c r="H25" s="166"/>
      <c r="I25" s="187" t="str">
        <f>'[1]base des menus'!$L$35</f>
        <v>Marmelade de pêches</v>
      </c>
      <c r="J25" s="190"/>
      <c r="K25" s="165" t="str">
        <f>'[1]base des menus'!$L$43</f>
        <v>Kiwi de France</v>
      </c>
      <c r="L25" s="166"/>
      <c r="M25" s="187" t="str">
        <f>'[1]base des menus'!$L$51</f>
        <v>Semoule au lait</v>
      </c>
      <c r="N25" s="166"/>
      <c r="O25" s="165" t="str">
        <f>'[1]base des menus'!$L$59</f>
        <v>Tarte noix de coco</v>
      </c>
      <c r="P25" s="166"/>
    </row>
    <row r="26" spans="1:16" s="5" customFormat="1" ht="18.75" thickBot="1">
      <c r="A26" s="193"/>
      <c r="B26" s="194"/>
      <c r="C26" s="57" t="s">
        <v>23</v>
      </c>
      <c r="D26" s="56"/>
      <c r="E26" s="58" t="s">
        <v>23</v>
      </c>
      <c r="F26" s="56"/>
      <c r="G26" s="59" t="s">
        <v>23</v>
      </c>
      <c r="H26" s="56"/>
      <c r="I26" s="58" t="s">
        <v>23</v>
      </c>
      <c r="J26" s="56"/>
      <c r="K26" s="59" t="s">
        <v>23</v>
      </c>
      <c r="L26" s="56"/>
      <c r="M26" s="58" t="s">
        <v>23</v>
      </c>
      <c r="N26" s="56"/>
      <c r="O26" s="59" t="s">
        <v>23</v>
      </c>
      <c r="P26" s="56"/>
    </row>
    <row r="27" spans="1:16" s="3" customFormat="1" ht="35.25" customHeight="1">
      <c r="A27" s="193"/>
      <c r="B27" s="194"/>
      <c r="C27" s="187" t="str">
        <f>'[1]base des menus'!$M$7</f>
        <v xml:space="preserve">Mortadelle  à la pistache </v>
      </c>
      <c r="D27" s="166"/>
      <c r="E27" s="187" t="str">
        <f>'[1]base des menus'!$M$15</f>
        <v>Croisillon Dubarry</v>
      </c>
      <c r="F27" s="190"/>
      <c r="G27" s="165" t="str">
        <f>'[1]base des menus'!$M$23</f>
        <v>Terrine du pêcheur</v>
      </c>
      <c r="H27" s="166"/>
      <c r="I27" s="187" t="str">
        <f>'[1]base des menus'!$M$31</f>
        <v>Concombre à la crème</v>
      </c>
      <c r="J27" s="190"/>
      <c r="K27" s="165" t="str">
        <f>'[1]base des menus'!$M$39</f>
        <v>Taboulé</v>
      </c>
      <c r="L27" s="166"/>
      <c r="M27" s="187" t="str">
        <f>'[1]base des menus'!$M$47</f>
        <v>Carottes râpées</v>
      </c>
      <c r="N27" s="166"/>
      <c r="O27" s="165" t="str">
        <f>'[1]base des menus'!$M$55</f>
        <v>Jambon blanc beurre</v>
      </c>
      <c r="P27" s="166"/>
    </row>
    <row r="28" spans="1:16" s="3" customFormat="1" ht="21.95" customHeight="1">
      <c r="A28" s="193"/>
      <c r="B28" s="194"/>
      <c r="C28" s="187" t="str">
        <f>'[1]base des menus'!$M$8</f>
        <v>Filet De Tilapia Sauce Bonne Femme</v>
      </c>
      <c r="D28" s="166"/>
      <c r="E28" s="187" t="str">
        <f>'[1]base des menus'!$M$16</f>
        <v>Rougail de saucisses de volaille</v>
      </c>
      <c r="F28" s="190"/>
      <c r="G28" s="165" t="str">
        <f>'[1]base des menus'!$M$24</f>
        <v xml:space="preserve">Sauté de porc à la moutarde </v>
      </c>
      <c r="H28" s="166"/>
      <c r="I28" s="187" t="str">
        <f>'[1]base des menus'!$M$32</f>
        <v>Fricadelle De Boeuf Sauce Poivre</v>
      </c>
      <c r="J28" s="190"/>
      <c r="K28" s="165" t="str">
        <f>'[1]base des menus'!$M$40</f>
        <v>Crépinette de porc aux champignons</v>
      </c>
      <c r="L28" s="166"/>
      <c r="M28" s="187" t="str">
        <f>'[1]base des menus'!$M$48</f>
        <v xml:space="preserve">Palourdes (clams) persillées </v>
      </c>
      <c r="N28" s="166"/>
      <c r="O28" s="165" t="str">
        <f>'[1]base des menus'!$M$56</f>
        <v>Sauté de canard à la campagnarde</v>
      </c>
      <c r="P28" s="166"/>
    </row>
    <row r="29" spans="1:16" s="3" customFormat="1" ht="21.95" customHeight="1">
      <c r="A29" s="193"/>
      <c r="B29" s="194"/>
      <c r="C29" s="187" t="str">
        <f>'[1]base des menus'!$M$9</f>
        <v>Ratatouille</v>
      </c>
      <c r="D29" s="166"/>
      <c r="E29" s="187" t="str">
        <f>'[1]base des menus'!$M$17</f>
        <v>Riz créole</v>
      </c>
      <c r="F29" s="190"/>
      <c r="G29" s="165" t="str">
        <f>'[1]base des menus'!$M$25</f>
        <v>Cœurs de céleri braisés</v>
      </c>
      <c r="H29" s="166"/>
      <c r="I29" s="187" t="str">
        <f>'[1]base des menus'!$M$33</f>
        <v>Pommes sautées</v>
      </c>
      <c r="J29" s="190"/>
      <c r="K29" s="165" t="str">
        <f>'[1]base des menus'!$M$41</f>
        <v>Poêlée forestière</v>
      </c>
      <c r="L29" s="166"/>
      <c r="M29" s="187" t="str">
        <f>'[1]base des menus'!$M$49</f>
        <v>Nouilles à la Chinoise</v>
      </c>
      <c r="N29" s="166"/>
      <c r="O29" s="165" t="str">
        <f>'[1]base des menus'!$M$57</f>
        <v>Petits navets et salsifis au jus</v>
      </c>
      <c r="P29" s="166"/>
    </row>
    <row r="30" spans="1:16" s="3" customFormat="1" ht="21.95" customHeight="1">
      <c r="A30" s="193"/>
      <c r="B30" s="194"/>
      <c r="C30" s="187" t="str">
        <f>'[1]base des menus'!$M$10</f>
        <v>Petit suisse</v>
      </c>
      <c r="D30" s="166"/>
      <c r="E30" s="187" t="str">
        <f>'[1]base des menus'!$M$18</f>
        <v>Fromage blanc</v>
      </c>
      <c r="F30" s="190"/>
      <c r="G30" s="165" t="str">
        <f>'[1]base des menus'!$M$26</f>
        <v>Yaourt nature</v>
      </c>
      <c r="H30" s="166"/>
      <c r="I30" s="187" t="str">
        <f>'[1]base des menus'!$M$34</f>
        <v>Saint Paulin PS</v>
      </c>
      <c r="J30" s="190"/>
      <c r="K30" s="165" t="str">
        <f>'[1]base des menus'!$M$42</f>
        <v>Gouda PS</v>
      </c>
      <c r="L30" s="166"/>
      <c r="M30" s="187" t="str">
        <f>'[1]base des menus'!$M$50</f>
        <v>Fromage blanc vanille</v>
      </c>
      <c r="N30" s="166"/>
      <c r="O30" s="165" t="str">
        <f>'[1]base des menus'!$M$58</f>
        <v>Edam PS</v>
      </c>
      <c r="P30" s="166"/>
    </row>
    <row r="31" spans="1:16" s="3" customFormat="1" ht="21.95" customHeight="1" thickBot="1">
      <c r="A31" s="195"/>
      <c r="B31" s="196"/>
      <c r="C31" s="188" t="str">
        <f>'[1]base des menus'!$M$11</f>
        <v>Roulé aux fraises</v>
      </c>
      <c r="D31" s="172"/>
      <c r="E31" s="188" t="str">
        <f>'[1]base des menus'!$M$19</f>
        <v>Banane</v>
      </c>
      <c r="F31" s="189"/>
      <c r="G31" s="171" t="str">
        <f>'[1]base des menus'!$M$27</f>
        <v>Mouliné pommes/framboises</v>
      </c>
      <c r="H31" s="172"/>
      <c r="I31" s="188" t="str">
        <f>'[1]base des menus'!$M$35</f>
        <v>Crème dessert praliné</v>
      </c>
      <c r="J31" s="189"/>
      <c r="K31" s="171" t="str">
        <f>'[1]base des menus'!$M$43</f>
        <v>Donuts</v>
      </c>
      <c r="L31" s="172"/>
      <c r="M31" s="188" t="str">
        <f>'[1]base des menus'!$M$51</f>
        <v>Poire</v>
      </c>
      <c r="N31" s="172"/>
      <c r="O31" s="171" t="str">
        <f>'[1]base des menus'!$M$59</f>
        <v>Trio de mignardises</v>
      </c>
      <c r="P31" s="172"/>
    </row>
    <row r="32" spans="1:16" s="3" customFormat="1" ht="19.5" customHeight="1" thickBot="1">
      <c r="A32" s="54"/>
      <c r="B32" s="60"/>
      <c r="C32" s="28"/>
      <c r="D32" s="5"/>
      <c r="E32" s="28"/>
      <c r="F32" s="5"/>
      <c r="G32" s="28"/>
      <c r="H32" s="5"/>
      <c r="I32" s="28"/>
      <c r="J32" s="5"/>
      <c r="K32" s="28"/>
      <c r="L32" s="5"/>
      <c r="M32" s="28"/>
      <c r="N32" s="5"/>
      <c r="O32" s="28"/>
      <c r="P32" s="5"/>
    </row>
    <row r="33" spans="1:16" s="3" customFormat="1" ht="18.95" customHeight="1" thickBot="1">
      <c r="A33" s="185" t="s">
        <v>24</v>
      </c>
      <c r="B33" s="186"/>
      <c r="C33" s="84" t="str">
        <f>'[1]base des menus'!$L$5</f>
        <v>Potage tomate PS</v>
      </c>
      <c r="D33" s="85"/>
      <c r="E33" s="84" t="str">
        <f>'[1]base des menus'!$L$13</f>
        <v>Potage légumes de saison PS</v>
      </c>
      <c r="F33" s="85"/>
      <c r="G33" s="84" t="str">
        <f>'[1]base des menus'!$L$21</f>
        <v>Potage poireau PS</v>
      </c>
      <c r="H33" s="85"/>
      <c r="I33" s="84" t="str">
        <f>'[1]base des menus'!$L$29</f>
        <v>Potage champignons PS</v>
      </c>
      <c r="J33" s="85"/>
      <c r="K33" s="84" t="str">
        <f>'[1]base des menus'!$L$37</f>
        <v>Potage cresson PS</v>
      </c>
      <c r="L33" s="85"/>
      <c r="M33" s="84" t="str">
        <f>'[1]base des menus'!$L$45</f>
        <v>Potage légumes PS</v>
      </c>
      <c r="N33" s="86"/>
      <c r="O33" s="84" t="str">
        <f>'[1]base des menus'!$L$53</f>
        <v>Potage légumes PS</v>
      </c>
      <c r="P33" s="85"/>
    </row>
    <row r="34" spans="1:16" s="11" customFormat="1" ht="9.9499999999999993" customHeight="1" thickBot="1">
      <c r="A34" s="54"/>
      <c r="B34" s="22"/>
      <c r="C34" s="28"/>
      <c r="D34" s="5"/>
      <c r="E34" s="28"/>
      <c r="F34" s="5"/>
      <c r="G34" s="28"/>
      <c r="H34" s="5"/>
      <c r="I34" s="28"/>
      <c r="J34" s="5"/>
      <c r="K34" s="28"/>
      <c r="L34" s="5"/>
      <c r="M34" s="28"/>
      <c r="N34" s="5"/>
      <c r="O34" s="28"/>
      <c r="P34" s="5"/>
    </row>
    <row r="35" spans="1:16" s="5" customFormat="1" ht="18.75" customHeight="1" thickBot="1">
      <c r="A35" s="179" t="s">
        <v>26</v>
      </c>
      <c r="B35" s="180"/>
      <c r="C35" s="61" t="s">
        <v>22</v>
      </c>
      <c r="D35" s="62"/>
      <c r="E35" s="61" t="s">
        <v>22</v>
      </c>
      <c r="F35" s="62"/>
      <c r="G35" s="61" t="s">
        <v>22</v>
      </c>
      <c r="H35" s="62"/>
      <c r="I35" s="61" t="s">
        <v>22</v>
      </c>
      <c r="J35" s="62"/>
      <c r="K35" s="61" t="s">
        <v>22</v>
      </c>
      <c r="L35" s="62"/>
      <c r="M35" s="61" t="s">
        <v>22</v>
      </c>
      <c r="N35" s="62"/>
      <c r="O35" s="61" t="s">
        <v>22</v>
      </c>
      <c r="P35" s="62"/>
    </row>
    <row r="36" spans="1:16" s="3" customFormat="1" ht="21.95" customHeight="1">
      <c r="A36" s="181"/>
      <c r="B36" s="182"/>
      <c r="C36" s="175" t="str">
        <f>'[1]base des menus'!$L$7</f>
        <v>Œuf dur sauce cocktail</v>
      </c>
      <c r="D36" s="168"/>
      <c r="E36" s="175" t="str">
        <f>'[1]base des menus'!$L$15</f>
        <v>Achard de légumes</v>
      </c>
      <c r="F36" s="178"/>
      <c r="G36" s="167" t="str">
        <f>'[1]base des menus'!$L$23</f>
        <v>Salade Tunisienne</v>
      </c>
      <c r="H36" s="168"/>
      <c r="I36" s="175" t="str">
        <f>'[1]base des menus'!$L$31</f>
        <v>Salade de pommes de terre</v>
      </c>
      <c r="J36" s="178"/>
      <c r="K36" s="167" t="str">
        <f>'[1]base des menus'!$L$39</f>
        <v>Pâté sans sel</v>
      </c>
      <c r="L36" s="168"/>
      <c r="M36" s="175" t="str">
        <f>'[1]base des menus'!$L$47</f>
        <v>Radis  beurre</v>
      </c>
      <c r="N36" s="168"/>
      <c r="O36" s="167" t="str">
        <f>'[1]base des menus'!$L$55</f>
        <v>Duo de chou fleur et brocolis</v>
      </c>
      <c r="P36" s="168"/>
    </row>
    <row r="37" spans="1:16" s="3" customFormat="1" ht="21.95" customHeight="1">
      <c r="A37" s="181"/>
      <c r="B37" s="182"/>
      <c r="C37" s="175" t="str">
        <f>'[1]base des menus'!$L$8</f>
        <v>Cuisse De Poulet Roti</v>
      </c>
      <c r="D37" s="168"/>
      <c r="E37" s="175" t="str">
        <f>'[1]base des menus'!$L$16</f>
        <v>Roti De Porc Aux Champignons</v>
      </c>
      <c r="F37" s="178"/>
      <c r="G37" s="167" t="str">
        <f>'[1]base des menus'!$L$24</f>
        <v>Boeuf A La Tomate</v>
      </c>
      <c r="H37" s="168"/>
      <c r="I37" s="175" t="str">
        <f>'[1]base des menus'!$L$32</f>
        <v xml:space="preserve">Blanquette de dinde </v>
      </c>
      <c r="J37" s="178"/>
      <c r="K37" s="167" t="str">
        <f>'[1]base des menus'!$L$40</f>
        <v>Filet de poisson du marché Dugléré</v>
      </c>
      <c r="L37" s="168"/>
      <c r="M37" s="175" t="str">
        <f>'[1]base des menus'!$L$48</f>
        <v>Steak haché sauce poivre</v>
      </c>
      <c r="N37" s="168"/>
      <c r="O37" s="167" t="str">
        <f>'[1]base des menus'!$L$56</f>
        <v>Rôti de bœuf marchand de vin</v>
      </c>
      <c r="P37" s="168"/>
    </row>
    <row r="38" spans="1:16" s="3" customFormat="1" ht="21.95" customHeight="1">
      <c r="A38" s="181"/>
      <c r="B38" s="182"/>
      <c r="C38" s="175" t="str">
        <f>'[1]base des menus'!$L$9</f>
        <v>Purée de patates douces</v>
      </c>
      <c r="D38" s="168"/>
      <c r="E38" s="175" t="str">
        <f>'[1]base des menus'!$L$17</f>
        <v>Chou vert braisé</v>
      </c>
      <c r="F38" s="178"/>
      <c r="G38" s="167" t="str">
        <f>'[1]base des menus'!$L$25</f>
        <v>Poêlée italienne</v>
      </c>
      <c r="H38" s="168"/>
      <c r="I38" s="175" t="str">
        <f>'[1]base des menus'!$L$33</f>
        <v>Carottes Vichy</v>
      </c>
      <c r="J38" s="178"/>
      <c r="K38" s="167" t="str">
        <f>'[1]base des menus'!$L$41</f>
        <v>Riz pilaf aux petits légumes</v>
      </c>
      <c r="L38" s="168"/>
      <c r="M38" s="175" t="str">
        <f>'[1]base des menus'!$L$49</f>
        <v>Haricots beurre à l'ail et au persil</v>
      </c>
      <c r="N38" s="168"/>
      <c r="O38" s="167" t="str">
        <f>'[1]base des menus'!$L$57</f>
        <v xml:space="preserve">Pommes noisette </v>
      </c>
      <c r="P38" s="168"/>
    </row>
    <row r="39" spans="1:16" s="3" customFormat="1" ht="21.95" customHeight="1">
      <c r="A39" s="181"/>
      <c r="B39" s="182"/>
      <c r="C39" s="175" t="str">
        <f>'[1]base des menus'!$L$10</f>
        <v>Yaourt nature</v>
      </c>
      <c r="D39" s="168"/>
      <c r="E39" s="175" t="str">
        <f>'[1]base des menus'!$L$18</f>
        <v>Edam PS</v>
      </c>
      <c r="F39" s="178"/>
      <c r="G39" s="167" t="str">
        <f>'[1]base des menus'!$L$26</f>
        <v>Petit suisse</v>
      </c>
      <c r="H39" s="168"/>
      <c r="I39" s="175" t="str">
        <f>'[1]base des menus'!$L$34</f>
        <v>Gouda PS</v>
      </c>
      <c r="J39" s="178"/>
      <c r="K39" s="167" t="str">
        <f>'[1]base des menus'!$L$42</f>
        <v>Yaourt nature</v>
      </c>
      <c r="L39" s="168"/>
      <c r="M39" s="175" t="str">
        <f>'[1]base des menus'!$L$50</f>
        <v>Saint Paulin PS</v>
      </c>
      <c r="N39" s="168"/>
      <c r="O39" s="167" t="str">
        <f>'[1]base des menus'!$L$58</f>
        <v>Fromage blanc</v>
      </c>
      <c r="P39" s="168"/>
    </row>
    <row r="40" spans="1:16" s="3" customFormat="1" ht="21.95" customHeight="1" thickBot="1">
      <c r="A40" s="181"/>
      <c r="B40" s="182"/>
      <c r="C40" s="175" t="str">
        <f>'[1]base des menus'!$J$11</f>
        <v>Entremet cacao aspartame</v>
      </c>
      <c r="D40" s="168"/>
      <c r="E40" s="175" t="str">
        <f>'[1]base des menus'!$J$19</f>
        <v>Compote pommes/pruneaux</v>
      </c>
      <c r="F40" s="178"/>
      <c r="G40" s="167" t="str">
        <f>'[1]base des menus'!$J$27</f>
        <v>Orange</v>
      </c>
      <c r="H40" s="168"/>
      <c r="I40" s="175" t="str">
        <f>'[1]base des menus'!$J$35</f>
        <v>Entremet café aspartame</v>
      </c>
      <c r="J40" s="178"/>
      <c r="K40" s="167" t="str">
        <f>'[1]base des menus'!$J$43</f>
        <v>Compote pomme banane</v>
      </c>
      <c r="L40" s="168"/>
      <c r="M40" s="175" t="str">
        <f>'[1]base des menus'!$J$51</f>
        <v>Poire</v>
      </c>
      <c r="N40" s="168"/>
      <c r="O40" s="167" t="str">
        <f>'[1]base des menus'!$J$59</f>
        <v>Far breton sans sucre</v>
      </c>
      <c r="P40" s="168"/>
    </row>
    <row r="41" spans="1:16" s="5" customFormat="1" ht="18.75" thickBot="1">
      <c r="A41" s="181"/>
      <c r="B41" s="182"/>
      <c r="C41" s="63" t="s">
        <v>23</v>
      </c>
      <c r="D41" s="62"/>
      <c r="E41" s="64" t="s">
        <v>23</v>
      </c>
      <c r="F41" s="62"/>
      <c r="G41" s="65" t="s">
        <v>23</v>
      </c>
      <c r="H41" s="62"/>
      <c r="I41" s="64" t="s">
        <v>23</v>
      </c>
      <c r="J41" s="62"/>
      <c r="K41" s="65" t="s">
        <v>23</v>
      </c>
      <c r="L41" s="62"/>
      <c r="M41" s="64" t="s">
        <v>23</v>
      </c>
      <c r="N41" s="62"/>
      <c r="O41" s="65" t="s">
        <v>23</v>
      </c>
      <c r="P41" s="62"/>
    </row>
    <row r="42" spans="1:16" s="3" customFormat="1" ht="31.5" customHeight="1">
      <c r="A42" s="181"/>
      <c r="B42" s="182"/>
      <c r="C42" s="175" t="str">
        <f>'[1]base des menus'!$M$7</f>
        <v xml:space="preserve">Mortadelle  à la pistache </v>
      </c>
      <c r="D42" s="168"/>
      <c r="E42" s="175" t="str">
        <f>'[1]base des menus'!$M$15</f>
        <v>Croisillon Dubarry</v>
      </c>
      <c r="F42" s="178"/>
      <c r="G42" s="167" t="str">
        <f>'[1]base des menus'!$M$23</f>
        <v>Terrine du pêcheur</v>
      </c>
      <c r="H42" s="168"/>
      <c r="I42" s="175" t="str">
        <f>'[1]base des menus'!$M$31</f>
        <v>Concombre à la crème</v>
      </c>
      <c r="J42" s="178"/>
      <c r="K42" s="167" t="str">
        <f>'[1]base des menus'!$M$39</f>
        <v>Taboulé</v>
      </c>
      <c r="L42" s="168"/>
      <c r="M42" s="175" t="str">
        <f>'[1]base des menus'!$M$47</f>
        <v>Carottes râpées</v>
      </c>
      <c r="N42" s="168"/>
      <c r="O42" s="167" t="str">
        <f>'[1]base des menus'!$M$55</f>
        <v>Jambon blanc beurre</v>
      </c>
      <c r="P42" s="168"/>
    </row>
    <row r="43" spans="1:16" s="3" customFormat="1" ht="21.95" customHeight="1">
      <c r="A43" s="181"/>
      <c r="B43" s="182"/>
      <c r="C43" s="175" t="str">
        <f>'[1]base des menus'!$M$8</f>
        <v>Filet De Tilapia Sauce Bonne Femme</v>
      </c>
      <c r="D43" s="168"/>
      <c r="E43" s="175" t="str">
        <f>'[1]base des menus'!$M$16</f>
        <v>Rougail de saucisses de volaille</v>
      </c>
      <c r="F43" s="178"/>
      <c r="G43" s="167" t="str">
        <f>'[1]base des menus'!$M$24</f>
        <v xml:space="preserve">Sauté de porc à la moutarde </v>
      </c>
      <c r="H43" s="168"/>
      <c r="I43" s="175" t="str">
        <f>'[1]base des menus'!$M$32</f>
        <v>Fricadelle De Boeuf Sauce Poivre</v>
      </c>
      <c r="J43" s="178"/>
      <c r="K43" s="167" t="str">
        <f>'[1]base des menus'!$M$40</f>
        <v>Crépinette de porc aux champignons</v>
      </c>
      <c r="L43" s="168"/>
      <c r="M43" s="175" t="str">
        <f>'[1]base des menus'!$M$48</f>
        <v xml:space="preserve">Palourdes (clams) persillées </v>
      </c>
      <c r="N43" s="168"/>
      <c r="O43" s="167" t="str">
        <f>'[1]base des menus'!$M$56</f>
        <v>Sauté de canard à la campagnarde</v>
      </c>
      <c r="P43" s="168"/>
    </row>
    <row r="44" spans="1:16" s="3" customFormat="1" ht="21.95" customHeight="1">
      <c r="A44" s="181"/>
      <c r="B44" s="182"/>
      <c r="C44" s="175" t="str">
        <f>'[1]base des menus'!$M$9</f>
        <v>Ratatouille</v>
      </c>
      <c r="D44" s="168"/>
      <c r="E44" s="175" t="str">
        <f>'[1]base des menus'!$M$17</f>
        <v>Riz créole</v>
      </c>
      <c r="F44" s="178"/>
      <c r="G44" s="167" t="str">
        <f>'[1]base des menus'!$M$25</f>
        <v>Cœurs de céleri braisés</v>
      </c>
      <c r="H44" s="168"/>
      <c r="I44" s="175" t="str">
        <f>'[1]base des menus'!$M$33</f>
        <v>Pommes sautées</v>
      </c>
      <c r="J44" s="178"/>
      <c r="K44" s="167" t="str">
        <f>'[1]base des menus'!$M$41</f>
        <v>Poêlée forestière</v>
      </c>
      <c r="L44" s="168"/>
      <c r="M44" s="175" t="str">
        <f>'[1]base des menus'!$M$49</f>
        <v>Nouilles à la Chinoise</v>
      </c>
      <c r="N44" s="168"/>
      <c r="O44" s="167" t="str">
        <f>'[1]base des menus'!$M$57</f>
        <v>Petits navets et salsifis au jus</v>
      </c>
      <c r="P44" s="168"/>
    </row>
    <row r="45" spans="1:16" s="3" customFormat="1" ht="21.95" customHeight="1">
      <c r="A45" s="181"/>
      <c r="B45" s="182"/>
      <c r="C45" s="66" t="str">
        <f>'[1]base des menus'!$M$10</f>
        <v>Petit suisse</v>
      </c>
      <c r="D45" s="67"/>
      <c r="E45" s="66" t="str">
        <f>'[1]base des menus'!$M$18</f>
        <v>Fromage blanc</v>
      </c>
      <c r="F45" s="68"/>
      <c r="G45" s="69" t="str">
        <f>'[1]base des menus'!$M$26</f>
        <v>Yaourt nature</v>
      </c>
      <c r="H45" s="67"/>
      <c r="I45" s="66" t="str">
        <f>'[1]base des menus'!$M$34</f>
        <v>Saint Paulin PS</v>
      </c>
      <c r="J45" s="68"/>
      <c r="K45" s="69" t="str">
        <f>'[1]base des menus'!$M$42</f>
        <v>Gouda PS</v>
      </c>
      <c r="L45" s="67"/>
      <c r="M45" s="66" t="str">
        <f>'[1]base des menus'!$M$50</f>
        <v>Fromage blanc vanille</v>
      </c>
      <c r="N45" s="67"/>
      <c r="O45" s="69" t="str">
        <f>'[1]base des menus'!$M$58</f>
        <v>Edam PS</v>
      </c>
      <c r="P45" s="67"/>
    </row>
    <row r="46" spans="1:16" s="3" customFormat="1" ht="31.5" customHeight="1" thickBot="1">
      <c r="A46" s="183"/>
      <c r="B46" s="184"/>
      <c r="C46" s="176" t="str">
        <f>'[1]base des menus'!$K$11</f>
        <v>Pomme</v>
      </c>
      <c r="D46" s="170"/>
      <c r="E46" s="176" t="str">
        <f>'[1]base des menus'!$K$19</f>
        <v>Entremet vanille aspartame</v>
      </c>
      <c r="F46" s="177"/>
      <c r="G46" s="169" t="str">
        <f>'[1]base des menus'!$K$27</f>
        <v>Compote pomme fraise</v>
      </c>
      <c r="H46" s="170"/>
      <c r="I46" s="176" t="str">
        <f>'[1]base des menus'!$K$35</f>
        <v>Pomme</v>
      </c>
      <c r="J46" s="177"/>
      <c r="K46" s="169" t="str">
        <f>'[1]base des menus'!$K$43</f>
        <v>Entremet fruits des bois aspartame</v>
      </c>
      <c r="L46" s="170"/>
      <c r="M46" s="176" t="str">
        <f>'[1]base des menus'!$K$51</f>
        <v>Compote pêche</v>
      </c>
      <c r="N46" s="170"/>
      <c r="O46" s="169" t="str">
        <f>'[1]base des menus'!$K$59</f>
        <v>Orange</v>
      </c>
      <c r="P46" s="170"/>
    </row>
    <row r="47" spans="1:16" s="3" customFormat="1" ht="15" customHeight="1" thickBot="1">
      <c r="A47" s="54"/>
      <c r="B47" s="60"/>
      <c r="C47" s="28"/>
      <c r="D47" s="5"/>
      <c r="E47" s="28"/>
      <c r="F47" s="5"/>
      <c r="G47" s="28"/>
      <c r="H47" s="5"/>
      <c r="I47" s="28"/>
      <c r="J47" s="5"/>
      <c r="K47" s="28"/>
      <c r="L47" s="5"/>
      <c r="M47" s="28"/>
      <c r="N47" s="5"/>
      <c r="O47" s="28"/>
      <c r="P47" s="5"/>
    </row>
    <row r="48" spans="1:16" s="3" customFormat="1" ht="18.95" customHeight="1" thickBot="1">
      <c r="A48" s="173" t="s">
        <v>24</v>
      </c>
      <c r="B48" s="174"/>
      <c r="C48" s="78" t="str">
        <f>'[1]base des menus'!$L$5</f>
        <v>Potage tomate PS</v>
      </c>
      <c r="D48" s="79"/>
      <c r="E48" s="78" t="str">
        <f>'[1]base des menus'!$L$13</f>
        <v>Potage légumes de saison PS</v>
      </c>
      <c r="F48" s="79"/>
      <c r="G48" s="78" t="str">
        <f>'[1]base des menus'!$L$21</f>
        <v>Potage poireau PS</v>
      </c>
      <c r="H48" s="79"/>
      <c r="I48" s="78" t="str">
        <f>'[1]base des menus'!$L$29</f>
        <v>Potage champignons PS</v>
      </c>
      <c r="J48" s="79"/>
      <c r="K48" s="78" t="str">
        <f>'[1]base des menus'!$L$37</f>
        <v>Potage cresson PS</v>
      </c>
      <c r="L48" s="79"/>
      <c r="M48" s="78" t="str">
        <f>'[1]base des menus'!$L$45</f>
        <v>Potage légumes PS</v>
      </c>
      <c r="N48" s="80"/>
      <c r="O48" s="78" t="str">
        <f>'[1]base des menus'!$L$53</f>
        <v>Potage légumes PS</v>
      </c>
      <c r="P48" s="79"/>
    </row>
    <row r="49" spans="1:16" s="3" customFormat="1" ht="22.5" customHeight="1">
      <c r="A49" s="87"/>
      <c r="B49" s="87"/>
      <c r="C49" s="28"/>
      <c r="D49" s="5"/>
      <c r="E49" s="28"/>
      <c r="F49" s="5"/>
      <c r="G49" s="28"/>
      <c r="H49" s="5"/>
      <c r="I49" s="28"/>
      <c r="J49" s="5"/>
      <c r="K49" s="28"/>
      <c r="L49" s="5"/>
      <c r="M49" s="28"/>
      <c r="N49" s="19"/>
      <c r="O49" s="28"/>
      <c r="P49" s="5"/>
    </row>
  </sheetData>
  <mergeCells count="221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K1:M1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21:N21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K23:L23"/>
    <mergeCell ref="M23:N23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C28:D28"/>
    <mergeCell ref="E28:F28"/>
    <mergeCell ref="G28:H28"/>
    <mergeCell ref="I28:J28"/>
    <mergeCell ref="K28:L28"/>
    <mergeCell ref="M25:N25"/>
    <mergeCell ref="C27:D27"/>
    <mergeCell ref="E27:F27"/>
    <mergeCell ref="G27:H27"/>
    <mergeCell ref="I27:J27"/>
    <mergeCell ref="K27:L27"/>
    <mergeCell ref="M27:N27"/>
    <mergeCell ref="C25:D25"/>
    <mergeCell ref="E25:F25"/>
    <mergeCell ref="G25:H25"/>
    <mergeCell ref="I25:J25"/>
    <mergeCell ref="K25:L25"/>
    <mergeCell ref="I36:J36"/>
    <mergeCell ref="K36:L36"/>
    <mergeCell ref="M36:N36"/>
    <mergeCell ref="A33:B33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A20:B31"/>
    <mergeCell ref="M28:N28"/>
    <mergeCell ref="C29:D29"/>
    <mergeCell ref="E29:F29"/>
    <mergeCell ref="G29:H29"/>
    <mergeCell ref="I29:J29"/>
    <mergeCell ref="K29:L29"/>
    <mergeCell ref="M29:N29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C42:D42"/>
    <mergeCell ref="E42:F42"/>
    <mergeCell ref="G42:H42"/>
    <mergeCell ref="I42:J42"/>
    <mergeCell ref="K42:L42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A48:B48"/>
    <mergeCell ref="M44:N44"/>
    <mergeCell ref="C46:D46"/>
    <mergeCell ref="E46:F46"/>
    <mergeCell ref="G46:H46"/>
    <mergeCell ref="I46:J46"/>
    <mergeCell ref="K46:L46"/>
    <mergeCell ref="M46:N46"/>
    <mergeCell ref="C44:D44"/>
    <mergeCell ref="E44:F44"/>
    <mergeCell ref="G44:H44"/>
    <mergeCell ref="I44:J44"/>
    <mergeCell ref="K44:L44"/>
    <mergeCell ref="A35:B46"/>
    <mergeCell ref="C36:D36"/>
    <mergeCell ref="E36:F36"/>
    <mergeCell ref="G36:H36"/>
    <mergeCell ref="M42:N42"/>
    <mergeCell ref="C43:D43"/>
    <mergeCell ref="E43:F43"/>
    <mergeCell ref="G43:H43"/>
    <mergeCell ref="I43:J43"/>
    <mergeCell ref="K43:L43"/>
    <mergeCell ref="M43:N43"/>
    <mergeCell ref="O27:P27"/>
    <mergeCell ref="O28:P28"/>
    <mergeCell ref="O43:P43"/>
    <mergeCell ref="O44:P44"/>
    <mergeCell ref="O46:P46"/>
    <mergeCell ref="O29:P29"/>
    <mergeCell ref="O30:P30"/>
    <mergeCell ref="O31:P31"/>
    <mergeCell ref="O36:P36"/>
    <mergeCell ref="O37:P37"/>
    <mergeCell ref="O38:P38"/>
    <mergeCell ref="O39:P39"/>
    <mergeCell ref="O40:P40"/>
    <mergeCell ref="O42:P42"/>
    <mergeCell ref="O3:P3"/>
    <mergeCell ref="O6:P6"/>
    <mergeCell ref="O15:P15"/>
    <mergeCell ref="O16:P16"/>
    <mergeCell ref="O21:P21"/>
    <mergeCell ref="O22:P22"/>
    <mergeCell ref="O23:P23"/>
    <mergeCell ref="O24:P24"/>
    <mergeCell ref="O25:P25"/>
    <mergeCell ref="O7:P7"/>
    <mergeCell ref="O8:P8"/>
    <mergeCell ref="O9:P9"/>
    <mergeCell ref="O10:P10"/>
    <mergeCell ref="O12:P12"/>
    <mergeCell ref="O13:P13"/>
    <mergeCell ref="O14:P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zoomScale="80" workbookViewId="0">
      <selection activeCell="C66" sqref="C66"/>
    </sheetView>
  </sheetViews>
  <sheetFormatPr defaultColWidth="11.42578125" defaultRowHeight="12.75"/>
  <cols>
    <col min="1" max="1" width="34.140625" style="96" customWidth="1"/>
    <col min="2" max="2" width="4.28515625" style="96" customWidth="1"/>
    <col min="3" max="3" width="34.140625" style="96" customWidth="1"/>
    <col min="4" max="4" width="4.28515625" style="96" customWidth="1"/>
    <col min="5" max="5" width="34.140625" style="96" customWidth="1"/>
    <col min="6" max="6" width="4.28515625" style="96" customWidth="1"/>
    <col min="7" max="7" width="34.140625" style="96" customWidth="1"/>
    <col min="8" max="8" width="4.28515625" style="96" customWidth="1"/>
    <col min="9" max="9" width="34.140625" style="96" customWidth="1"/>
    <col min="10" max="10" width="4.28515625" style="96" customWidth="1"/>
    <col min="11" max="11" width="34.140625" style="96" customWidth="1"/>
    <col min="12" max="12" width="4.28515625" style="96" customWidth="1"/>
    <col min="13" max="13" width="34.140625" style="96" customWidth="1"/>
    <col min="14" max="14" width="4.28515625" style="96" customWidth="1"/>
    <col min="15" max="16384" width="11.42578125" style="96"/>
  </cols>
  <sheetData>
    <row r="1" spans="1:14" ht="27" customHeight="1">
      <c r="A1" s="95"/>
      <c r="B1" s="239"/>
      <c r="C1" s="239"/>
      <c r="D1" s="239"/>
      <c r="E1" s="240" t="str">
        <f>'[1]base des menus'!$B$1</f>
        <v>SEMAINE N°44</v>
      </c>
      <c r="F1" s="240"/>
      <c r="G1" s="240" t="str">
        <f>'[1]base des menus'!$I$2</f>
        <v>du 28 octobre  au 03 novembre 2024</v>
      </c>
      <c r="H1" s="240"/>
      <c r="I1" s="240"/>
      <c r="J1" s="240"/>
      <c r="K1" s="240"/>
      <c r="L1" s="241"/>
      <c r="M1" s="241"/>
      <c r="N1" s="241"/>
    </row>
    <row r="2" spans="1:14" ht="27" customHeight="1">
      <c r="A2" s="97" t="s">
        <v>17</v>
      </c>
      <c r="B2" s="98"/>
      <c r="C2" s="98"/>
      <c r="D2" s="98"/>
      <c r="E2" s="99"/>
      <c r="F2" s="99"/>
      <c r="G2" s="99"/>
      <c r="H2" s="99"/>
      <c r="I2" s="99"/>
      <c r="J2" s="99"/>
      <c r="K2" s="99"/>
      <c r="L2" s="100"/>
      <c r="M2" s="100"/>
      <c r="N2" s="100"/>
    </row>
    <row r="3" spans="1:14" ht="27" customHeight="1" thickBot="1">
      <c r="A3" s="97" t="s">
        <v>19</v>
      </c>
      <c r="B3" s="98"/>
      <c r="C3" s="98"/>
      <c r="D3" s="98"/>
      <c r="E3" s="99"/>
      <c r="F3" s="99"/>
      <c r="G3" s="99"/>
      <c r="H3" s="99"/>
      <c r="I3" s="99"/>
      <c r="J3" s="99"/>
      <c r="K3" s="99"/>
      <c r="L3" s="100"/>
      <c r="M3" s="100"/>
      <c r="N3" s="100"/>
    </row>
    <row r="4" spans="1:14" ht="27" customHeight="1" thickBot="1">
      <c r="A4" s="242" t="s">
        <v>27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4"/>
    </row>
    <row r="5" spans="1:14" ht="27" customHeight="1" thickBot="1">
      <c r="A5" s="236" t="s">
        <v>0</v>
      </c>
      <c r="B5" s="237"/>
      <c r="C5" s="236" t="s">
        <v>1</v>
      </c>
      <c r="D5" s="238"/>
      <c r="E5" s="238" t="s">
        <v>2</v>
      </c>
      <c r="F5" s="237"/>
      <c r="G5" s="236" t="s">
        <v>3</v>
      </c>
      <c r="H5" s="238"/>
      <c r="I5" s="238" t="s">
        <v>4</v>
      </c>
      <c r="J5" s="237"/>
      <c r="K5" s="236" t="s">
        <v>5</v>
      </c>
      <c r="L5" s="238"/>
      <c r="M5" s="238" t="s">
        <v>6</v>
      </c>
      <c r="N5" s="237"/>
    </row>
    <row r="6" spans="1:14" s="103" customFormat="1" ht="29.25" customHeight="1" thickBot="1">
      <c r="A6" s="101" t="s">
        <v>28</v>
      </c>
      <c r="B6" s="102"/>
      <c r="C6" s="101" t="s">
        <v>28</v>
      </c>
      <c r="D6" s="102"/>
      <c r="E6" s="101" t="s">
        <v>28</v>
      </c>
      <c r="F6" s="102"/>
      <c r="G6" s="101" t="s">
        <v>28</v>
      </c>
      <c r="H6" s="102"/>
      <c r="I6" s="101" t="s">
        <v>28</v>
      </c>
      <c r="J6" s="102"/>
      <c r="K6" s="101" t="s">
        <v>28</v>
      </c>
      <c r="L6" s="102"/>
      <c r="M6" s="101" t="s">
        <v>28</v>
      </c>
      <c r="N6" s="102"/>
    </row>
    <row r="7" spans="1:14" s="103" customFormat="1" ht="29.25" customHeight="1">
      <c r="A7" s="234" t="str">
        <f>'[1]base des menus'!$Z$7</f>
        <v>Œuf dur sauce cocktail</v>
      </c>
      <c r="B7" s="233"/>
      <c r="C7" s="234" t="str">
        <f>'[1]base des menus'!$Z$15</f>
        <v>Achard de légumes</v>
      </c>
      <c r="D7" s="235" t="e">
        <f>#REF!</f>
        <v>#REF!</v>
      </c>
      <c r="E7" s="232" t="str">
        <f>'[1]base des menus'!$Z$23</f>
        <v>Betteraves rouges râpées</v>
      </c>
      <c r="F7" s="233"/>
      <c r="G7" s="234" t="str">
        <f>'[1]base des menus'!$Z$31</f>
        <v>Piémontaise</v>
      </c>
      <c r="H7" s="235"/>
      <c r="I7" s="232" t="str">
        <f>'[1]base des menus'!$Z$39</f>
        <v xml:space="preserve">Pâté de tête échalotte </v>
      </c>
      <c r="J7" s="233"/>
      <c r="K7" s="234" t="str">
        <f>'[1]base des menus'!$Z$47</f>
        <v>Radis  beurre</v>
      </c>
      <c r="L7" s="235"/>
      <c r="M7" s="232" t="str">
        <f>'[1]base des menus'!$Z$55</f>
        <v>Duo de chou fleur et brocolis</v>
      </c>
      <c r="N7" s="233"/>
    </row>
    <row r="8" spans="1:14" s="103" customFormat="1" ht="29.25" customHeight="1">
      <c r="A8" s="234" t="str">
        <f>'[1]base des menus'!$Z$8</f>
        <v>Egréné de poulet</v>
      </c>
      <c r="B8" s="233"/>
      <c r="C8" s="234" t="str">
        <f>'[1]base des menus'!$Z$16</f>
        <v>Egréné de porc aux champignons</v>
      </c>
      <c r="D8" s="235"/>
      <c r="E8" s="232" t="str">
        <f>'[1]base des menus'!$Z$24</f>
        <v>Egréné de bœuf à la tomate</v>
      </c>
      <c r="F8" s="233"/>
      <c r="G8" s="234" t="str">
        <f>'[1]base des menus'!$Z$32</f>
        <v>Egréné de dinde façon blanquette</v>
      </c>
      <c r="H8" s="235"/>
      <c r="I8" s="232" t="str">
        <f>'[1]base des menus'!$Z$40</f>
        <v>Filet de poisson du marché Dugléré</v>
      </c>
      <c r="J8" s="233"/>
      <c r="K8" s="234" t="str">
        <f>'[1]base des menus'!$Z$48</f>
        <v>Egréné de bœuf au curry</v>
      </c>
      <c r="L8" s="235"/>
      <c r="M8" s="232" t="str">
        <f>'[1]base des menus'!$Z$56</f>
        <v>Egréné de bœuf marchand de vin</v>
      </c>
      <c r="N8" s="233"/>
    </row>
    <row r="9" spans="1:14" s="103" customFormat="1" ht="37.5" customHeight="1">
      <c r="A9" s="234" t="str">
        <f>'[1]base des menus'!$Z$9</f>
        <v>Purée de patates douces</v>
      </c>
      <c r="B9" s="233"/>
      <c r="C9" s="234" t="str">
        <f>'[1]base des menus'!$Z$17</f>
        <v>Chou vert braisé</v>
      </c>
      <c r="D9" s="235"/>
      <c r="E9" s="232" t="str">
        <f>'[1]base des menus'!$Z$25</f>
        <v>Poêlée italienne</v>
      </c>
      <c r="F9" s="233"/>
      <c r="G9" s="234" t="str">
        <f>'[1]base des menus'!$Z$33</f>
        <v>Carottes Vichy</v>
      </c>
      <c r="H9" s="235"/>
      <c r="I9" s="232" t="str">
        <f>'[1]base des menus'!$Z$41</f>
        <v>Riz pilaf aux petits légumes</v>
      </c>
      <c r="J9" s="233"/>
      <c r="K9" s="234" t="str">
        <f>'[1]base des menus'!$Z$49</f>
        <v>Haricots beurre à l'ail et au persil</v>
      </c>
      <c r="L9" s="235"/>
      <c r="M9" s="232" t="str">
        <f>'[1]base des menus'!$Z$57</f>
        <v xml:space="preserve">Pommes noisette </v>
      </c>
      <c r="N9" s="233"/>
    </row>
    <row r="10" spans="1:14" s="103" customFormat="1" ht="29.25" customHeight="1">
      <c r="A10" s="234" t="str">
        <f>'[1]base des menus'!$Z$10</f>
        <v>Camembert</v>
      </c>
      <c r="B10" s="233"/>
      <c r="C10" s="234" t="str">
        <f>'[1]base des menus'!$Z$18</f>
        <v>Fromage blanc aux fruits</v>
      </c>
      <c r="D10" s="235"/>
      <c r="E10" s="232" t="str">
        <f>'[1]base des menus'!$Z$26</f>
        <v>Yaourt fermier</v>
      </c>
      <c r="F10" s="233"/>
      <c r="G10" s="234" t="str">
        <f>'[1]base des menus'!$Z$34</f>
        <v>Bleu d'Auvergne</v>
      </c>
      <c r="H10" s="235"/>
      <c r="I10" s="232" t="str">
        <f>'[1]base des menus'!$Z$42</f>
        <v>Petit suisse nature</v>
      </c>
      <c r="J10" s="233"/>
      <c r="K10" s="234" t="str">
        <f>'[1]base des menus'!$Z$50</f>
        <v>Fromage blanc nature</v>
      </c>
      <c r="L10" s="235"/>
      <c r="M10" s="232" t="str">
        <f>'[1]base des menus'!$Z$58</f>
        <v>Duo de fromages</v>
      </c>
      <c r="N10" s="233"/>
    </row>
    <row r="11" spans="1:14" s="103" customFormat="1" ht="29.25" customHeight="1">
      <c r="A11" s="230" t="str">
        <f>'[1]base des menus'!$Z$11</f>
        <v>Pomme</v>
      </c>
      <c r="B11" s="229"/>
      <c r="C11" s="230" t="str">
        <f>'[1]base des menus'!$Z$19</f>
        <v>Mousse chocolat</v>
      </c>
      <c r="D11" s="231"/>
      <c r="E11" s="228" t="str">
        <f>'[1]base des menus'!$Z$27</f>
        <v xml:space="preserve">2 mini crèpes au sucre </v>
      </c>
      <c r="F11" s="229"/>
      <c r="G11" s="230" t="str">
        <f>'[1]base des menus'!$Z$35</f>
        <v>Marmelade de pêches</v>
      </c>
      <c r="H11" s="231"/>
      <c r="I11" s="228" t="str">
        <f>'[1]base des menus'!$Z$43</f>
        <v>Kiwi de France</v>
      </c>
      <c r="J11" s="229"/>
      <c r="K11" s="230" t="str">
        <f>'[1]base des menus'!$Z$51</f>
        <v>Semoule au lait</v>
      </c>
      <c r="L11" s="231"/>
      <c r="M11" s="228" t="str">
        <f>'[1]base des menus'!$Z$59</f>
        <v>Tarte noix de coco</v>
      </c>
      <c r="N11" s="229"/>
    </row>
    <row r="12" spans="1:14" s="107" customFormat="1" ht="18" customHeight="1" thickBot="1">
      <c r="A12" s="104"/>
      <c r="B12" s="105"/>
      <c r="C12" s="104"/>
      <c r="D12" s="106"/>
      <c r="E12" s="106"/>
      <c r="F12" s="105"/>
      <c r="G12" s="104"/>
      <c r="H12" s="106"/>
      <c r="I12" s="106"/>
      <c r="J12" s="105"/>
      <c r="K12" s="104"/>
      <c r="L12" s="106"/>
      <c r="M12" s="106"/>
      <c r="N12" s="105"/>
    </row>
    <row r="13" spans="1:14" s="103" customFormat="1" ht="29.25" customHeight="1" thickBot="1">
      <c r="A13" s="108" t="s">
        <v>29</v>
      </c>
      <c r="B13" s="102"/>
      <c r="C13" s="108" t="s">
        <v>29</v>
      </c>
      <c r="D13" s="102"/>
      <c r="E13" s="109" t="s">
        <v>29</v>
      </c>
      <c r="F13" s="102"/>
      <c r="G13" s="108" t="s">
        <v>29</v>
      </c>
      <c r="H13" s="102"/>
      <c r="I13" s="109" t="s">
        <v>29</v>
      </c>
      <c r="J13" s="102"/>
      <c r="K13" s="108" t="s">
        <v>29</v>
      </c>
      <c r="L13" s="102"/>
      <c r="M13" s="109" t="s">
        <v>29</v>
      </c>
      <c r="N13" s="102"/>
    </row>
    <row r="14" spans="1:14" s="103" customFormat="1" ht="29.25" customHeight="1">
      <c r="A14" s="224" t="str">
        <f>'[1]base des menus'!$AB$7</f>
        <v>Œuf dur sauce cocktail</v>
      </c>
      <c r="B14" s="219"/>
      <c r="C14" s="224" t="str">
        <f>'[1]base des menus'!$AB$15</f>
        <v>Achard de légumes</v>
      </c>
      <c r="D14" s="225"/>
      <c r="E14" s="218" t="str">
        <f>'[1]base des menus'!$AB$23</f>
        <v>Betteraves rouges râpées</v>
      </c>
      <c r="F14" s="219"/>
      <c r="G14" s="224" t="str">
        <f>'[1]base des menus'!$AB$31</f>
        <v>Piémontaise</v>
      </c>
      <c r="H14" s="225"/>
      <c r="I14" s="218" t="str">
        <f>'[1]base des menus'!$AB$39</f>
        <v xml:space="preserve">Pâté de tête échalotte </v>
      </c>
      <c r="J14" s="219"/>
      <c r="K14" s="224" t="str">
        <f>'[1]base des menus'!$AB$47</f>
        <v>Radis  beurre</v>
      </c>
      <c r="L14" s="225"/>
      <c r="M14" s="218" t="str">
        <f>'[1]base des menus'!$AB$55</f>
        <v>Duo de chou fleur et brocolis</v>
      </c>
      <c r="N14" s="219"/>
    </row>
    <row r="15" spans="1:14" s="103" customFormat="1" ht="29.25" customHeight="1">
      <c r="A15" s="224" t="str">
        <f>'[1]base des menus'!$AB$8</f>
        <v>Egréné de poulet</v>
      </c>
      <c r="B15" s="219"/>
      <c r="C15" s="224" t="str">
        <f>'[1]base des menus'!$AB$16</f>
        <v>Egréné de porc aux champignons</v>
      </c>
      <c r="D15" s="225"/>
      <c r="E15" s="218" t="str">
        <f>'[1]base des menus'!$AB$24</f>
        <v>Egréné de bœuf à la tomate</v>
      </c>
      <c r="F15" s="219"/>
      <c r="G15" s="224" t="str">
        <f>'[1]base des menus'!$AB$32</f>
        <v>Egréné de dinde façon blanquette</v>
      </c>
      <c r="H15" s="225"/>
      <c r="I15" s="218" t="str">
        <f>'[1]base des menus'!$AB$40</f>
        <v>Filet de poisson du marché Dugléré</v>
      </c>
      <c r="J15" s="219"/>
      <c r="K15" s="224" t="str">
        <f>'[1]base des menus'!$AB$48</f>
        <v>Egréné de bœuf au curry</v>
      </c>
      <c r="L15" s="225"/>
      <c r="M15" s="218" t="str">
        <f>'[1]base des menus'!$AB$56</f>
        <v>Egréné de bœuf marchand de vin</v>
      </c>
      <c r="N15" s="219"/>
    </row>
    <row r="16" spans="1:14" s="103" customFormat="1" ht="37.5" customHeight="1">
      <c r="A16" s="224" t="str">
        <f>'[1]base des menus'!$AB$9</f>
        <v>Purée de patates douces</v>
      </c>
      <c r="B16" s="219"/>
      <c r="C16" s="224" t="str">
        <f>'[1]base des menus'!$AB$17</f>
        <v>Chou vert braisé</v>
      </c>
      <c r="D16" s="225"/>
      <c r="E16" s="218" t="str">
        <f>'[1]base des menus'!$AB$25</f>
        <v>Poêlée italienne</v>
      </c>
      <c r="F16" s="219"/>
      <c r="G16" s="224" t="str">
        <f>'[1]base des menus'!$AB$33</f>
        <v>Carottes Vichy</v>
      </c>
      <c r="H16" s="225"/>
      <c r="I16" s="218" t="str">
        <f>'[1]base des menus'!$AB$41</f>
        <v>Riz pilaf aux petits légumes</v>
      </c>
      <c r="J16" s="219"/>
      <c r="K16" s="224" t="str">
        <f>'[1]base des menus'!$AB$49</f>
        <v>Haricots beurre à l'ail et au persil</v>
      </c>
      <c r="L16" s="225"/>
      <c r="M16" s="218" t="str">
        <f>'[1]base des menus'!$AB$57</f>
        <v xml:space="preserve">Pommes noisette </v>
      </c>
      <c r="N16" s="219"/>
    </row>
    <row r="17" spans="1:14" s="103" customFormat="1" ht="29.25" customHeight="1">
      <c r="A17" s="224" t="str">
        <f>'[1]base des menus'!$AB$10</f>
        <v>Yaourt nature</v>
      </c>
      <c r="B17" s="219"/>
      <c r="C17" s="224" t="str">
        <f>'[1]base des menus'!$AB$18</f>
        <v>Edam PS</v>
      </c>
      <c r="D17" s="225"/>
      <c r="E17" s="218" t="str">
        <f>'[1]base des menus'!$AB$26</f>
        <v>Petit suisse</v>
      </c>
      <c r="F17" s="219"/>
      <c r="G17" s="224" t="str">
        <f>'[1]base des menus'!$AB$34</f>
        <v>Gouda PS</v>
      </c>
      <c r="H17" s="225"/>
      <c r="I17" s="218" t="str">
        <f>'[1]base des menus'!$AB$42</f>
        <v>Yaourt nature</v>
      </c>
      <c r="J17" s="219"/>
      <c r="K17" s="224" t="str">
        <f>'[1]base des menus'!$AB$50</f>
        <v>Saint Paulin PS</v>
      </c>
      <c r="L17" s="225"/>
      <c r="M17" s="218" t="str">
        <f>'[1]base des menus'!$AB$58</f>
        <v>Fromage blanc</v>
      </c>
      <c r="N17" s="219"/>
    </row>
    <row r="18" spans="1:14" s="103" customFormat="1" ht="29.25" customHeight="1">
      <c r="A18" s="220" t="str">
        <f>'[1]base des menus'!$AB$11</f>
        <v>Pomme</v>
      </c>
      <c r="B18" s="221"/>
      <c r="C18" s="220" t="str">
        <f>'[1]base des menus'!$AB$19</f>
        <v>Mousse chocolat</v>
      </c>
      <c r="D18" s="222"/>
      <c r="E18" s="223" t="str">
        <f>'[1]base des menus'!$AB$27</f>
        <v xml:space="preserve">2 mini crèpes au sucre </v>
      </c>
      <c r="F18" s="221"/>
      <c r="G18" s="220" t="str">
        <f>'[1]base des menus'!$AB$35</f>
        <v>Marmelade de pêches</v>
      </c>
      <c r="H18" s="222"/>
      <c r="I18" s="223" t="str">
        <f>'[1]base des menus'!$AB$43</f>
        <v>Kiwi de France</v>
      </c>
      <c r="J18" s="221"/>
      <c r="K18" s="220" t="str">
        <f>'[1]base des menus'!$AB$51</f>
        <v>Semoule au lait</v>
      </c>
      <c r="L18" s="222"/>
      <c r="M18" s="223" t="str">
        <f>'[1]base des menus'!$AB$59</f>
        <v>Tarte noix de coco</v>
      </c>
      <c r="N18" s="221"/>
    </row>
    <row r="19" spans="1:14" s="107" customFormat="1" ht="18" customHeight="1">
      <c r="A19" s="104"/>
      <c r="B19" s="105"/>
      <c r="C19" s="104"/>
      <c r="D19" s="106"/>
      <c r="E19" s="106"/>
      <c r="F19" s="105"/>
      <c r="G19" s="104"/>
      <c r="H19" s="106"/>
      <c r="I19" s="106"/>
      <c r="J19" s="105"/>
      <c r="K19" s="104"/>
      <c r="L19" s="106"/>
      <c r="M19" s="106"/>
      <c r="N19" s="105"/>
    </row>
    <row r="20" spans="1:14" s="107" customFormat="1" ht="18" customHeight="1" thickBot="1">
      <c r="A20" s="104"/>
      <c r="B20" s="105"/>
      <c r="C20" s="104"/>
      <c r="D20" s="106"/>
      <c r="E20" s="106"/>
      <c r="F20" s="105"/>
      <c r="G20" s="104"/>
      <c r="H20" s="106"/>
      <c r="I20" s="106"/>
      <c r="J20" s="105"/>
      <c r="K20" s="104"/>
      <c r="L20" s="106"/>
      <c r="M20" s="106"/>
      <c r="N20" s="105"/>
    </row>
    <row r="21" spans="1:14" s="103" customFormat="1" ht="29.25" customHeight="1" thickBot="1">
      <c r="A21" s="108" t="s">
        <v>30</v>
      </c>
      <c r="B21" s="102"/>
      <c r="C21" s="108" t="s">
        <v>30</v>
      </c>
      <c r="D21" s="102"/>
      <c r="E21" s="108" t="s">
        <v>30</v>
      </c>
      <c r="F21" s="102"/>
      <c r="G21" s="108" t="s">
        <v>30</v>
      </c>
      <c r="H21" s="102"/>
      <c r="I21" s="108" t="s">
        <v>30</v>
      </c>
      <c r="J21" s="102"/>
      <c r="K21" s="108" t="s">
        <v>30</v>
      </c>
      <c r="L21" s="102"/>
      <c r="M21" s="108" t="s">
        <v>30</v>
      </c>
      <c r="N21" s="102"/>
    </row>
    <row r="22" spans="1:14" s="103" customFormat="1" ht="41.25" customHeight="1">
      <c r="A22" s="224" t="str">
        <f>'[1]base des menus'!$AC$7</f>
        <v>Œuf dur sauce cocktail</v>
      </c>
      <c r="B22" s="219"/>
      <c r="C22" s="224" t="str">
        <f>'[1]base des menus'!$AC$15</f>
        <v>Achard de légumes</v>
      </c>
      <c r="D22" s="225"/>
      <c r="E22" s="218" t="str">
        <f>'[1]base des menus'!$AC$23</f>
        <v>Betteraves rouges râpées</v>
      </c>
      <c r="F22" s="219"/>
      <c r="G22" s="224" t="str">
        <f>'[1]base des menus'!$AC$31</f>
        <v>Piémontaise</v>
      </c>
      <c r="H22" s="225"/>
      <c r="I22" s="218" t="str">
        <f>'[1]base des menus'!$AC$39</f>
        <v xml:space="preserve">Pâté de tête échalotte </v>
      </c>
      <c r="J22" s="219"/>
      <c r="K22" s="224" t="str">
        <f>'[1]base des menus'!$AC$47</f>
        <v>Radis  beurre</v>
      </c>
      <c r="L22" s="225"/>
      <c r="M22" s="218" t="str">
        <f>'[1]base des menus'!$AC$55</f>
        <v>Duo de chou fleur et brocolis</v>
      </c>
      <c r="N22" s="219"/>
    </row>
    <row r="23" spans="1:14" s="103" customFormat="1" ht="29.25" customHeight="1">
      <c r="A23" s="224" t="str">
        <f>'[1]base des menus'!$AC$8</f>
        <v>Egréné de poulet</v>
      </c>
      <c r="B23" s="219"/>
      <c r="C23" s="224" t="str">
        <f>'[1]base des menus'!$AC$16</f>
        <v>Egréné de porc aux champignons</v>
      </c>
      <c r="D23" s="225"/>
      <c r="E23" s="218" t="str">
        <f>'[1]base des menus'!$AC$24</f>
        <v>Egréné de bœuf à la tomate</v>
      </c>
      <c r="F23" s="219"/>
      <c r="G23" s="224" t="str">
        <f>'[1]base des menus'!$AC$32</f>
        <v>Egréné de dinde façon blanquette</v>
      </c>
      <c r="H23" s="225"/>
      <c r="I23" s="218" t="str">
        <f>'[1]base des menus'!$AC$40</f>
        <v>Filet de poisson du marché Dugléré</v>
      </c>
      <c r="J23" s="219"/>
      <c r="K23" s="224" t="str">
        <f>'[1]base des menus'!$AC$48</f>
        <v>Egréné de bœuf au curry</v>
      </c>
      <c r="L23" s="225"/>
      <c r="M23" s="226" t="str">
        <f>'[1]base des menus'!$AC$56</f>
        <v>Egréné de bœuf marchand de vin</v>
      </c>
      <c r="N23" s="227"/>
    </row>
    <row r="24" spans="1:14" s="103" customFormat="1" ht="29.25" customHeight="1">
      <c r="A24" s="224" t="str">
        <f>'[1]base des menus'!$AC$9</f>
        <v>Purée de patates douces</v>
      </c>
      <c r="B24" s="219"/>
      <c r="C24" s="224" t="str">
        <f>'[1]base des menus'!$AC$17</f>
        <v>Chou vert braisé</v>
      </c>
      <c r="D24" s="225"/>
      <c r="E24" s="218" t="str">
        <f>'[1]base des menus'!$AC$25</f>
        <v>Poêlée italienne</v>
      </c>
      <c r="F24" s="219"/>
      <c r="G24" s="224" t="str">
        <f>'[1]base des menus'!$AC$33</f>
        <v>Carottes Vichy</v>
      </c>
      <c r="H24" s="225"/>
      <c r="I24" s="218" t="str">
        <f>'[1]base des menus'!$AC$41</f>
        <v>Riz pilaf aux petits légumes</v>
      </c>
      <c r="J24" s="219"/>
      <c r="K24" s="224" t="str">
        <f>'[1]base des menus'!$AC$49</f>
        <v>Haricots beurre à l'ail et au persil</v>
      </c>
      <c r="L24" s="225"/>
      <c r="M24" s="218" t="str">
        <f>'[1]base des menus'!$AC$57</f>
        <v xml:space="preserve">Pommes noisette </v>
      </c>
      <c r="N24" s="219"/>
    </row>
    <row r="25" spans="1:14" s="103" customFormat="1" ht="29.25" customHeight="1">
      <c r="A25" s="224" t="str">
        <f>'[1]base des menus'!$AC$10</f>
        <v>Camembert</v>
      </c>
      <c r="B25" s="219"/>
      <c r="C25" s="224" t="str">
        <f>'[1]base des menus'!$AC$18</f>
        <v>Fromage blanc</v>
      </c>
      <c r="D25" s="225"/>
      <c r="E25" s="218" t="str">
        <f>'[1]base des menus'!$AC$26</f>
        <v>Yaourt fermier</v>
      </c>
      <c r="F25" s="219"/>
      <c r="G25" s="224" t="str">
        <f>'[1]base des menus'!$AC$34</f>
        <v>Bleu d'Auvergne</v>
      </c>
      <c r="H25" s="225"/>
      <c r="I25" s="218" t="str">
        <f>'[1]base des menus'!$AC$42</f>
        <v>Petit suisse nature</v>
      </c>
      <c r="J25" s="219"/>
      <c r="K25" s="224" t="str">
        <f>'[1]base des menus'!$AC$50</f>
        <v>Fromage blanc nature</v>
      </c>
      <c r="L25" s="225"/>
      <c r="M25" s="218" t="str">
        <f>'[1]base des menus'!$AC$58</f>
        <v>Duo de fromages</v>
      </c>
      <c r="N25" s="219"/>
    </row>
    <row r="26" spans="1:14" s="103" customFormat="1" ht="29.25" customHeight="1">
      <c r="A26" s="220" t="str">
        <f>'[1]base des menus'!$AC$11</f>
        <v>Entremet cacao aspartame</v>
      </c>
      <c r="B26" s="221"/>
      <c r="C26" s="220" t="str">
        <f>'[1]base des menus'!$AC$19</f>
        <v>Compote pommes/pruneaux</v>
      </c>
      <c r="D26" s="222"/>
      <c r="E26" s="223" t="str">
        <f>'[1]base des menus'!$AC$27</f>
        <v>Orange</v>
      </c>
      <c r="F26" s="221"/>
      <c r="G26" s="220" t="str">
        <f>'[1]base des menus'!$AC$35</f>
        <v>Entremet café aspartame</v>
      </c>
      <c r="H26" s="222"/>
      <c r="I26" s="223" t="str">
        <f>'[1]base des menus'!$AC$43</f>
        <v>Compote pomme banane</v>
      </c>
      <c r="J26" s="221"/>
      <c r="K26" s="220" t="str">
        <f>'[1]base des menus'!$AC$51</f>
        <v>Poire</v>
      </c>
      <c r="L26" s="222"/>
      <c r="M26" s="223" t="str">
        <f>'[1]base des menus'!$AC$59</f>
        <v>Far breton sans sucre</v>
      </c>
      <c r="N26" s="221"/>
    </row>
    <row r="27" spans="1:14" s="107" customFormat="1" ht="24" customHeight="1" thickBot="1">
      <c r="A27" s="104"/>
      <c r="B27" s="106"/>
      <c r="C27" s="110"/>
      <c r="D27" s="110"/>
      <c r="E27" s="110"/>
      <c r="F27" s="110"/>
      <c r="G27" s="106"/>
      <c r="H27" s="106"/>
      <c r="I27" s="106"/>
      <c r="J27" s="106"/>
      <c r="K27" s="110"/>
      <c r="L27" s="110"/>
      <c r="M27" s="110"/>
      <c r="N27" s="110"/>
    </row>
    <row r="28" spans="1:14" s="103" customFormat="1" ht="37.5" customHeight="1" thickBot="1">
      <c r="A28" s="108" t="s">
        <v>31</v>
      </c>
      <c r="B28" s="102"/>
      <c r="C28" s="108" t="s">
        <v>31</v>
      </c>
      <c r="D28" s="102"/>
      <c r="E28" s="108" t="s">
        <v>31</v>
      </c>
      <c r="F28" s="102"/>
      <c r="G28" s="108" t="s">
        <v>31</v>
      </c>
      <c r="H28" s="102"/>
      <c r="I28" s="108" t="s">
        <v>31</v>
      </c>
      <c r="J28" s="102"/>
      <c r="K28" s="108" t="s">
        <v>31</v>
      </c>
      <c r="L28" s="102"/>
      <c r="M28" s="108" t="s">
        <v>31</v>
      </c>
      <c r="N28" s="102"/>
    </row>
    <row r="29" spans="1:14" s="103" customFormat="1" ht="41.25" customHeight="1">
      <c r="A29" s="224" t="str">
        <f>'[1]base des menus'!$AD$7</f>
        <v>Œuf dur sauce cocktail</v>
      </c>
      <c r="B29" s="219"/>
      <c r="C29" s="224" t="str">
        <f>'[1]base des menus'!$AD$15</f>
        <v>Achard de légumes</v>
      </c>
      <c r="D29" s="225"/>
      <c r="E29" s="218" t="str">
        <f>'[1]base des menus'!$AD$23</f>
        <v>Betteraves rouges râpées</v>
      </c>
      <c r="F29" s="219"/>
      <c r="G29" s="224" t="str">
        <f>'[1]base des menus'!$AD$31</f>
        <v>Piémontaise</v>
      </c>
      <c r="H29" s="225"/>
      <c r="I29" s="218" t="str">
        <f>'[1]base des menus'!$AD$39</f>
        <v xml:space="preserve">Pâté de tête échalotte </v>
      </c>
      <c r="J29" s="219"/>
      <c r="K29" s="224" t="str">
        <f>'[1]base des menus'!$AD$47</f>
        <v>Radis  beurre</v>
      </c>
      <c r="L29" s="225"/>
      <c r="M29" s="218" t="str">
        <f>'[1]base des menus'!$AD$55</f>
        <v>Duo de chou fleur et brocolis</v>
      </c>
      <c r="N29" s="219"/>
    </row>
    <row r="30" spans="1:14" s="103" customFormat="1" ht="29.25" customHeight="1">
      <c r="A30" s="224" t="str">
        <f>'[1]base des menus'!$AD$8</f>
        <v>Egréné de poulet</v>
      </c>
      <c r="B30" s="219"/>
      <c r="C30" s="224" t="str">
        <f>'[1]base des menus'!$AD$16</f>
        <v>Egréné de porc aux champignons</v>
      </c>
      <c r="D30" s="225"/>
      <c r="E30" s="218" t="str">
        <f>'[1]base des menus'!$AD$24</f>
        <v>Egréné de bœuf à la tomate</v>
      </c>
      <c r="F30" s="219"/>
      <c r="G30" s="224" t="str">
        <f>'[1]base des menus'!$AD$32</f>
        <v>Egréné de dinde façon blanquette</v>
      </c>
      <c r="H30" s="225"/>
      <c r="I30" s="218" t="str">
        <f>'[1]base des menus'!$AD$40</f>
        <v>Filet de poisson du marché Dugléré</v>
      </c>
      <c r="J30" s="219"/>
      <c r="K30" s="224" t="str">
        <f>'[1]base des menus'!$AD$48</f>
        <v>Egréné de bœuf au curry</v>
      </c>
      <c r="L30" s="225"/>
      <c r="M30" s="226" t="str">
        <f>'[1]base des menus'!$AD$56</f>
        <v>Egréné de bœuf marchand de vin</v>
      </c>
      <c r="N30" s="227"/>
    </row>
    <row r="31" spans="1:14" s="103" customFormat="1" ht="29.25" customHeight="1">
      <c r="A31" s="224" t="str">
        <f>'[1]base des menus'!$AD$9</f>
        <v>Purée de patates douces</v>
      </c>
      <c r="B31" s="219"/>
      <c r="C31" s="224" t="str">
        <f>'[1]base des menus'!$AD$17</f>
        <v>Chou vert braisé</v>
      </c>
      <c r="D31" s="225"/>
      <c r="E31" s="218" t="str">
        <f>'[1]base des menus'!$AD$25</f>
        <v>Poêlée italienne</v>
      </c>
      <c r="F31" s="219"/>
      <c r="G31" s="224" t="str">
        <f>'[1]base des menus'!$AD$33</f>
        <v>Carottes Vichy</v>
      </c>
      <c r="H31" s="225"/>
      <c r="I31" s="218" t="str">
        <f>'[1]base des menus'!$AD$41</f>
        <v>Riz pilaf aux petits légumes</v>
      </c>
      <c r="J31" s="219"/>
      <c r="K31" s="224" t="str">
        <f>'[1]base des menus'!$AD$49</f>
        <v>Haricots beurre à l'ail et au persil</v>
      </c>
      <c r="L31" s="225"/>
      <c r="M31" s="218" t="str">
        <f>'[1]base des menus'!$AD$57</f>
        <v xml:space="preserve">Pommes noisette </v>
      </c>
      <c r="N31" s="219"/>
    </row>
    <row r="32" spans="1:14" s="103" customFormat="1" ht="29.25" customHeight="1">
      <c r="A32" s="224" t="str">
        <f>'[1]base des menus'!$AD$10</f>
        <v>Yaourt nature</v>
      </c>
      <c r="B32" s="219"/>
      <c r="C32" s="224" t="str">
        <f>'[1]base des menus'!$AD$18</f>
        <v>Edam PS</v>
      </c>
      <c r="D32" s="225"/>
      <c r="E32" s="218" t="str">
        <f>'[1]base des menus'!$AD$26</f>
        <v>Petit suisse</v>
      </c>
      <c r="F32" s="219"/>
      <c r="G32" s="224" t="str">
        <f>'[1]base des menus'!$AD$34</f>
        <v>Gouda PS</v>
      </c>
      <c r="H32" s="225"/>
      <c r="I32" s="218" t="str">
        <f>'[1]base des menus'!$AD$42</f>
        <v>Yaourt nature</v>
      </c>
      <c r="J32" s="219"/>
      <c r="K32" s="224" t="str">
        <f>'[1]base des menus'!$AD$50</f>
        <v>Saint Paulin PS</v>
      </c>
      <c r="L32" s="225"/>
      <c r="M32" s="218" t="str">
        <f>'[1]base des menus'!$AD$58</f>
        <v>Fromage blanc</v>
      </c>
      <c r="N32" s="219"/>
    </row>
    <row r="33" spans="1:14" s="103" customFormat="1" ht="29.25" customHeight="1">
      <c r="A33" s="220" t="str">
        <f>'[1]base des menus'!$AD$11</f>
        <v>Entremet cacao aspartame</v>
      </c>
      <c r="B33" s="221"/>
      <c r="C33" s="220" t="str">
        <f>'[1]base des menus'!$AD$19</f>
        <v>Compote pommes/pruneaux</v>
      </c>
      <c r="D33" s="222"/>
      <c r="E33" s="223" t="str">
        <f>'[1]base des menus'!$AD$27</f>
        <v>Orange</v>
      </c>
      <c r="F33" s="221"/>
      <c r="G33" s="220" t="str">
        <f>'[1]base des menus'!$AD$35</f>
        <v>Entremet café aspartame</v>
      </c>
      <c r="H33" s="222"/>
      <c r="I33" s="223" t="str">
        <f>'[1]base des menus'!$AD$43</f>
        <v>Compote pomme banane</v>
      </c>
      <c r="J33" s="221"/>
      <c r="K33" s="220" t="str">
        <f>'[1]base des menus'!$AD$51</f>
        <v>Poire</v>
      </c>
      <c r="L33" s="222"/>
      <c r="M33" s="223" t="str">
        <f>'[1]base des menus'!$AD$59</f>
        <v>Far breton sans sucre</v>
      </c>
      <c r="N33" s="221"/>
    </row>
    <row r="34" spans="1:14" s="103" customFormat="1" ht="29.25" customHeight="1" thickBot="1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ht="27" customHeight="1" thickBot="1">
      <c r="A35" s="236" t="s">
        <v>0</v>
      </c>
      <c r="B35" s="237"/>
      <c r="C35" s="236" t="s">
        <v>1</v>
      </c>
      <c r="D35" s="238"/>
      <c r="E35" s="238" t="s">
        <v>2</v>
      </c>
      <c r="F35" s="237"/>
      <c r="G35" s="236" t="s">
        <v>3</v>
      </c>
      <c r="H35" s="238"/>
      <c r="I35" s="238" t="s">
        <v>4</v>
      </c>
      <c r="J35" s="237"/>
      <c r="K35" s="236" t="s">
        <v>5</v>
      </c>
      <c r="L35" s="238"/>
      <c r="M35" s="238" t="s">
        <v>6</v>
      </c>
      <c r="N35" s="237"/>
    </row>
    <row r="36" spans="1:14" s="103" customFormat="1" ht="29.25" customHeight="1" thickBot="1">
      <c r="A36" s="112" t="s">
        <v>32</v>
      </c>
      <c r="B36" s="102"/>
      <c r="C36" s="112" t="s">
        <v>32</v>
      </c>
      <c r="D36" s="102"/>
      <c r="E36" s="112" t="s">
        <v>32</v>
      </c>
      <c r="F36" s="102"/>
      <c r="G36" s="112" t="s">
        <v>32</v>
      </c>
      <c r="H36" s="102"/>
      <c r="I36" s="112" t="s">
        <v>32</v>
      </c>
      <c r="J36" s="102"/>
      <c r="K36" s="112" t="s">
        <v>32</v>
      </c>
      <c r="L36" s="102"/>
      <c r="M36" s="112" t="s">
        <v>32</v>
      </c>
      <c r="N36" s="102"/>
    </row>
    <row r="37" spans="1:14" s="103" customFormat="1" ht="29.25" customHeight="1">
      <c r="A37" s="234" t="str">
        <f>'[1]base des menus'!$AA$7</f>
        <v xml:space="preserve">Mortadelle  à la pistache </v>
      </c>
      <c r="B37" s="233"/>
      <c r="C37" s="234" t="str">
        <f>'[1]base des menus'!$AA$15</f>
        <v>Croisillon Dubarry</v>
      </c>
      <c r="D37" s="235" t="e">
        <f>#REF!</f>
        <v>#REF!</v>
      </c>
      <c r="E37" s="232" t="str">
        <f>'[1]base des menus'!$AA$23</f>
        <v>Terrine du pêcheur</v>
      </c>
      <c r="F37" s="233"/>
      <c r="G37" s="234" t="str">
        <f>'[1]base des menus'!$AA$31</f>
        <v>Concombre à la crème</v>
      </c>
      <c r="H37" s="235"/>
      <c r="I37" s="232" t="str">
        <f>'[1]base des menus'!$AA$39</f>
        <v>Taboulé</v>
      </c>
      <c r="J37" s="233"/>
      <c r="K37" s="234" t="str">
        <f>'[1]base des menus'!$AA$48</f>
        <v xml:space="preserve">Palourdes (clams) persillées </v>
      </c>
      <c r="L37" s="235"/>
      <c r="M37" s="232" t="str">
        <f>'[1]base des menus'!$K$55</f>
        <v>Jambon blanc beurre</v>
      </c>
      <c r="N37" s="233"/>
    </row>
    <row r="38" spans="1:14" s="103" customFormat="1" ht="29.25" customHeight="1">
      <c r="A38" s="234" t="str">
        <f>'[1]base des menus'!$AA$8</f>
        <v>Filet De Tilapia Sauce Bonne Femme</v>
      </c>
      <c r="B38" s="233"/>
      <c r="C38" s="234" t="str">
        <f>'[1]base des menus'!$AA$16</f>
        <v>Egréné de poulet façon rougail</v>
      </c>
      <c r="D38" s="235"/>
      <c r="E38" s="232" t="str">
        <f>'[1]base des menus'!$AA$24</f>
        <v>Egréné de porc à la moutarde</v>
      </c>
      <c r="F38" s="233"/>
      <c r="G38" s="234" t="str">
        <f>'[1]base des menus'!$AA$32</f>
        <v>Egréné de bœuf sauce poivre</v>
      </c>
      <c r="H38" s="235"/>
      <c r="I38" s="232" t="str">
        <f>'[1]base des menus'!$AA$40</f>
        <v>Egréné de porc aux champignons</v>
      </c>
      <c r="J38" s="233"/>
      <c r="K38" s="234" t="str">
        <f>'[1]base des menus'!$AA$48</f>
        <v xml:space="preserve">Palourdes (clams) persillées </v>
      </c>
      <c r="L38" s="235"/>
      <c r="M38" s="232" t="str">
        <f>'[1]base des menus'!$K$56</f>
        <v>Sauté de canard à la campagnarde</v>
      </c>
      <c r="N38" s="233"/>
    </row>
    <row r="39" spans="1:14" s="103" customFormat="1" ht="37.5" customHeight="1">
      <c r="A39" s="234" t="str">
        <f>'[1]base des menus'!$AA$9</f>
        <v>Ratatouille</v>
      </c>
      <c r="B39" s="233"/>
      <c r="C39" s="234" t="str">
        <f>'[1]base des menus'!$AA$17</f>
        <v>Riz créole</v>
      </c>
      <c r="D39" s="235"/>
      <c r="E39" s="232" t="str">
        <f>'[1]base des menus'!$AA$25</f>
        <v>Cœurs de céleri braisés</v>
      </c>
      <c r="F39" s="233"/>
      <c r="G39" s="234" t="str">
        <f>'[1]base des menus'!$AA$33</f>
        <v>Pommes sautées</v>
      </c>
      <c r="H39" s="235"/>
      <c r="I39" s="232" t="str">
        <f>'[1]base des menus'!$AA$41</f>
        <v>Poêlée forestière</v>
      </c>
      <c r="J39" s="233"/>
      <c r="K39" s="234" t="str">
        <f>'[1]base des menus'!$AA$49</f>
        <v>Nouilles à la Chinoise</v>
      </c>
      <c r="L39" s="235"/>
      <c r="M39" s="232" t="str">
        <f>'[1]base des menus'!$K$57</f>
        <v>Petits navets et salsifis au jus</v>
      </c>
      <c r="N39" s="233"/>
    </row>
    <row r="40" spans="1:14" s="103" customFormat="1" ht="29.25" customHeight="1">
      <c r="A40" s="234" t="str">
        <f>'[1]base des menus'!$AA$10</f>
        <v>Rondelé fleur de sel</v>
      </c>
      <c r="B40" s="233"/>
      <c r="C40" s="234" t="str">
        <f>'[1]base des menus'!$AA$18</f>
        <v>Chèvre sec</v>
      </c>
      <c r="D40" s="235"/>
      <c r="E40" s="232" t="str">
        <f>'[1]base des menus'!$AA$26</f>
        <v>Petit suisse saveur fruits</v>
      </c>
      <c r="F40" s="233"/>
      <c r="G40" s="234" t="str">
        <f>'[1]base des menus'!$AA$34</f>
        <v>Chanteneige</v>
      </c>
      <c r="H40" s="235"/>
      <c r="I40" s="232" t="str">
        <f>'[1]base des menus'!$AA$42</f>
        <v>Brie</v>
      </c>
      <c r="J40" s="233"/>
      <c r="K40" s="234" t="str">
        <f>'[1]base des menus'!$AA$50</f>
        <v>Yaourt aux fruits</v>
      </c>
      <c r="L40" s="235"/>
      <c r="M40" s="232" t="str">
        <f>'[1]base des menus'!$K$58</f>
        <v>Tomme blanche</v>
      </c>
      <c r="N40" s="233"/>
    </row>
    <row r="41" spans="1:14" s="103" customFormat="1" ht="29.25" customHeight="1">
      <c r="A41" s="230" t="str">
        <f>'[1]base des menus'!$AA$11</f>
        <v>Roulé aux fraises</v>
      </c>
      <c r="B41" s="229"/>
      <c r="C41" s="230" t="str">
        <f>'[1]base des menus'!$AA$19</f>
        <v>Banane</v>
      </c>
      <c r="D41" s="231"/>
      <c r="E41" s="228" t="str">
        <f>'[1]base des menus'!$AA$27</f>
        <v>Mouliné pommes/framboises</v>
      </c>
      <c r="F41" s="229"/>
      <c r="G41" s="230" t="str">
        <f>'[1]base des menus'!$AA$35</f>
        <v>Crème dessert praliné</v>
      </c>
      <c r="H41" s="231"/>
      <c r="I41" s="228" t="str">
        <f>'[1]base des menus'!$AA$43</f>
        <v>Donuts</v>
      </c>
      <c r="J41" s="229"/>
      <c r="K41" s="230" t="str">
        <f>'[1]base des menus'!$AA$51</f>
        <v>Poire</v>
      </c>
      <c r="L41" s="231"/>
      <c r="M41" s="228" t="str">
        <f>'[1]base des menus'!$K$59</f>
        <v>Orange</v>
      </c>
      <c r="N41" s="229"/>
    </row>
    <row r="42" spans="1:14" s="107" customFormat="1" ht="18" customHeight="1" thickBot="1">
      <c r="A42" s="104"/>
      <c r="B42" s="105"/>
      <c r="C42" s="104"/>
      <c r="D42" s="106"/>
      <c r="E42" s="106"/>
      <c r="F42" s="105"/>
      <c r="G42" s="104"/>
      <c r="H42" s="106"/>
      <c r="I42" s="106"/>
      <c r="J42" s="105"/>
      <c r="K42" s="104"/>
      <c r="L42" s="106"/>
      <c r="M42" s="106"/>
      <c r="N42" s="105"/>
    </row>
    <row r="43" spans="1:14" s="103" customFormat="1" ht="29.25" customHeight="1" thickBot="1">
      <c r="A43" s="113" t="s">
        <v>33</v>
      </c>
      <c r="B43" s="102"/>
      <c r="C43" s="113" t="s">
        <v>33</v>
      </c>
      <c r="D43" s="102"/>
      <c r="E43" s="113" t="s">
        <v>33</v>
      </c>
      <c r="F43" s="102"/>
      <c r="G43" s="113" t="s">
        <v>33</v>
      </c>
      <c r="H43" s="102"/>
      <c r="I43" s="113" t="s">
        <v>33</v>
      </c>
      <c r="J43" s="102"/>
      <c r="K43" s="113" t="s">
        <v>33</v>
      </c>
      <c r="L43" s="102"/>
      <c r="M43" s="113" t="s">
        <v>33</v>
      </c>
      <c r="N43" s="102"/>
    </row>
    <row r="44" spans="1:14" s="103" customFormat="1" ht="29.25" customHeight="1">
      <c r="A44" s="224" t="str">
        <f>'[1]base des menus'!$AE$7</f>
        <v xml:space="preserve">Mortadelle  à la pistache </v>
      </c>
      <c r="B44" s="219"/>
      <c r="C44" s="224" t="str">
        <f>'[1]base des menus'!$AE$15</f>
        <v>Croisillon Dubarry</v>
      </c>
      <c r="D44" s="225"/>
      <c r="E44" s="218" t="str">
        <f>'[1]base des menus'!$AE$23</f>
        <v>Terrine du pêcheur</v>
      </c>
      <c r="F44" s="219"/>
      <c r="G44" s="224" t="str">
        <f>'[1]base des menus'!$AE$31</f>
        <v>Concombre à la crème</v>
      </c>
      <c r="H44" s="225"/>
      <c r="I44" s="218" t="str">
        <f>'[1]base des menus'!$AE$39</f>
        <v>Taboulé</v>
      </c>
      <c r="J44" s="219"/>
      <c r="K44" s="224" t="str">
        <f>'[1]base des menus'!$AE$47</f>
        <v>Carottes râpées</v>
      </c>
      <c r="L44" s="225"/>
      <c r="M44" s="218" t="str">
        <f>'[1]base des menus'!$AE$55</f>
        <v>Jambon blanc beurre</v>
      </c>
      <c r="N44" s="219"/>
    </row>
    <row r="45" spans="1:14" s="103" customFormat="1" ht="29.25" customHeight="1">
      <c r="A45" s="224" t="str">
        <f>'[1]base des menus'!$AE$8</f>
        <v>Filet De Tilapia Sauce Bonne Femme</v>
      </c>
      <c r="B45" s="219"/>
      <c r="C45" s="224" t="str">
        <f>'[1]base des menus'!$AE$16</f>
        <v>Egréné de poulet façon rougail</v>
      </c>
      <c r="D45" s="225"/>
      <c r="E45" s="218" t="str">
        <f>'[1]base des menus'!$AE$24</f>
        <v>Egréné de porc à la moutarde</v>
      </c>
      <c r="F45" s="219"/>
      <c r="G45" s="224" t="str">
        <f>'[1]base des menus'!$AE$32</f>
        <v>Egréné de bœuf sauce poivre</v>
      </c>
      <c r="H45" s="225"/>
      <c r="I45" s="218" t="str">
        <f>'[1]base des menus'!$AE$40</f>
        <v>Egréné de porc aux champignons</v>
      </c>
      <c r="J45" s="219"/>
      <c r="K45" s="224" t="str">
        <f>'[1]base des menus'!$AE$48</f>
        <v xml:space="preserve">Palourdes (clams) persillées </v>
      </c>
      <c r="L45" s="225"/>
      <c r="M45" s="218" t="str">
        <f>'[1]base des menus'!$AE$56</f>
        <v>Egréné de canard campagnarde</v>
      </c>
      <c r="N45" s="219"/>
    </row>
    <row r="46" spans="1:14" s="103" customFormat="1" ht="37.5" customHeight="1">
      <c r="A46" s="224" t="str">
        <f>'[1]base des menus'!$AE$9</f>
        <v>Ratatouille</v>
      </c>
      <c r="B46" s="219"/>
      <c r="C46" s="224" t="str">
        <f>'[1]base des menus'!$AE$17</f>
        <v>Riz créole</v>
      </c>
      <c r="D46" s="225"/>
      <c r="E46" s="218" t="str">
        <f>'[1]base des menus'!$AE$25</f>
        <v>Cœurs de céleri braisés</v>
      </c>
      <c r="F46" s="219"/>
      <c r="G46" s="224" t="str">
        <f>'[1]base des menus'!$AE$33</f>
        <v>Pommes sautées</v>
      </c>
      <c r="H46" s="225"/>
      <c r="I46" s="218" t="str">
        <f>'[1]base des menus'!$AE$41</f>
        <v>Poêlée forestière</v>
      </c>
      <c r="J46" s="219"/>
      <c r="K46" s="224" t="str">
        <f>'[1]base des menus'!$AE$49</f>
        <v>Nouilles à la Chinoise</v>
      </c>
      <c r="L46" s="225"/>
      <c r="M46" s="218" t="str">
        <f>'[1]base des menus'!$AE$57</f>
        <v>Petits navets et salsifis au jus</v>
      </c>
      <c r="N46" s="219"/>
    </row>
    <row r="47" spans="1:14" s="103" customFormat="1" ht="29.25" customHeight="1">
      <c r="A47" s="224" t="str">
        <f>'[1]base des menus'!$AE$10</f>
        <v>Petit suisse</v>
      </c>
      <c r="B47" s="219"/>
      <c r="C47" s="224" t="str">
        <f>'[1]base des menus'!$AE$18</f>
        <v>Fromage blanc</v>
      </c>
      <c r="D47" s="225"/>
      <c r="E47" s="218" t="str">
        <f>'[1]base des menus'!$AE$26</f>
        <v>Yaourt nature</v>
      </c>
      <c r="F47" s="219"/>
      <c r="G47" s="224" t="str">
        <f>'[1]base des menus'!$AE$34</f>
        <v>Saint Paulin PS</v>
      </c>
      <c r="H47" s="225"/>
      <c r="I47" s="218" t="str">
        <f>'[1]base des menus'!$AE$42</f>
        <v>Gouda PS</v>
      </c>
      <c r="J47" s="219"/>
      <c r="K47" s="224" t="str">
        <f>'[1]base des menus'!$AE$50</f>
        <v>Fromage blanc vanille</v>
      </c>
      <c r="L47" s="225"/>
      <c r="M47" s="218" t="str">
        <f>'[1]base des menus'!$AE$58</f>
        <v>Edam PS</v>
      </c>
      <c r="N47" s="219"/>
    </row>
    <row r="48" spans="1:14" s="103" customFormat="1" ht="29.25" customHeight="1">
      <c r="A48" s="220" t="str">
        <f>'[1]base des menus'!$AE$11</f>
        <v>Roulé aux fraises</v>
      </c>
      <c r="B48" s="221"/>
      <c r="C48" s="220" t="str">
        <f>'[1]base des menus'!$AE$19</f>
        <v>Banane</v>
      </c>
      <c r="D48" s="222"/>
      <c r="E48" s="223" t="str">
        <f>'[1]base des menus'!$AE$27</f>
        <v>Mouliné pommes/framboises</v>
      </c>
      <c r="F48" s="221"/>
      <c r="G48" s="220" t="str">
        <f>'[1]base des menus'!$AE$35</f>
        <v>Crème dessert praliné</v>
      </c>
      <c r="H48" s="222"/>
      <c r="I48" s="223" t="str">
        <f>'[1]base des menus'!$AE$43</f>
        <v>Donuts</v>
      </c>
      <c r="J48" s="221"/>
      <c r="K48" s="220" t="str">
        <f>'[1]base des menus'!$AE$51</f>
        <v>Poire</v>
      </c>
      <c r="L48" s="222"/>
      <c r="M48" s="223" t="str">
        <f>'[1]base des menus'!$AE$59</f>
        <v>Trio de mignardises</v>
      </c>
      <c r="N48" s="221"/>
    </row>
    <row r="49" spans="1:14" s="107" customFormat="1" ht="18" customHeight="1">
      <c r="A49" s="104"/>
      <c r="B49" s="105"/>
      <c r="C49" s="104"/>
      <c r="D49" s="106"/>
      <c r="E49" s="106"/>
      <c r="F49" s="105"/>
      <c r="G49" s="104"/>
      <c r="H49" s="106"/>
      <c r="I49" s="106"/>
      <c r="J49" s="105"/>
      <c r="K49" s="104"/>
      <c r="L49" s="106"/>
      <c r="M49" s="106"/>
      <c r="N49" s="105"/>
    </row>
    <row r="50" spans="1:14" s="107" customFormat="1" ht="18" customHeight="1" thickBot="1">
      <c r="A50" s="104"/>
      <c r="B50" s="105"/>
      <c r="C50" s="104"/>
      <c r="D50" s="106"/>
      <c r="E50" s="106"/>
      <c r="F50" s="105"/>
      <c r="G50" s="104"/>
      <c r="H50" s="106"/>
      <c r="I50" s="106"/>
      <c r="J50" s="105"/>
      <c r="K50" s="104"/>
      <c r="L50" s="106"/>
      <c r="M50" s="106"/>
      <c r="N50" s="105"/>
    </row>
    <row r="51" spans="1:14" s="103" customFormat="1" ht="29.25" customHeight="1" thickBot="1">
      <c r="A51" s="113" t="s">
        <v>34</v>
      </c>
      <c r="B51" s="102"/>
      <c r="C51" s="113" t="s">
        <v>34</v>
      </c>
      <c r="D51" s="102"/>
      <c r="E51" s="113" t="s">
        <v>34</v>
      </c>
      <c r="F51" s="102"/>
      <c r="G51" s="113" t="s">
        <v>34</v>
      </c>
      <c r="H51" s="102"/>
      <c r="I51" s="113" t="s">
        <v>34</v>
      </c>
      <c r="J51" s="102"/>
      <c r="K51" s="113" t="s">
        <v>34</v>
      </c>
      <c r="L51" s="102"/>
      <c r="M51" s="113" t="s">
        <v>34</v>
      </c>
      <c r="N51" s="102"/>
    </row>
    <row r="52" spans="1:14" s="103" customFormat="1" ht="41.25" customHeight="1">
      <c r="A52" s="224" t="str">
        <f>'[1]base des menus'!$AF$7</f>
        <v xml:space="preserve">Mortadelle  à la pistache </v>
      </c>
      <c r="B52" s="219"/>
      <c r="C52" s="224" t="str">
        <f>'[1]base des menus'!$AF$15</f>
        <v>Croisillon Dubarry</v>
      </c>
      <c r="D52" s="225"/>
      <c r="E52" s="218" t="str">
        <f>'[1]base des menus'!$AF$23</f>
        <v>Terrine du pêcheur</v>
      </c>
      <c r="F52" s="219"/>
      <c r="G52" s="224" t="str">
        <f>'[1]base des menus'!$AF$31</f>
        <v>Concombre à la crème</v>
      </c>
      <c r="H52" s="225"/>
      <c r="I52" s="218" t="str">
        <f>'[1]base des menus'!$AF$39</f>
        <v>Taboulé</v>
      </c>
      <c r="J52" s="219"/>
      <c r="K52" s="224" t="str">
        <f>'[1]base des menus'!$AF$47</f>
        <v>Carottes râpées</v>
      </c>
      <c r="L52" s="225"/>
      <c r="M52" s="218" t="str">
        <f>'[1]base des menus'!$AF$55</f>
        <v>Jambon blanc beurre</v>
      </c>
      <c r="N52" s="219"/>
    </row>
    <row r="53" spans="1:14" s="103" customFormat="1" ht="29.25" customHeight="1">
      <c r="A53" s="224" t="str">
        <f>'[1]base des menus'!$AF$8</f>
        <v>Filet De Tilapia Sauce Bonne Femme</v>
      </c>
      <c r="B53" s="219"/>
      <c r="C53" s="224" t="str">
        <f>'[1]base des menus'!$AF$16</f>
        <v>Egréné de poulet façon rougail</v>
      </c>
      <c r="D53" s="225"/>
      <c r="E53" s="218" t="str">
        <f>'[1]base des menus'!$AF$24</f>
        <v>Egréné de porc à la moutarde</v>
      </c>
      <c r="F53" s="219"/>
      <c r="G53" s="224" t="str">
        <f>'[1]base des menus'!$AF$32</f>
        <v>Egréné de bœuf sauce poivre</v>
      </c>
      <c r="H53" s="225"/>
      <c r="I53" s="218" t="str">
        <f>'[1]base des menus'!$AF$40</f>
        <v>Egréné de porc aux champignons</v>
      </c>
      <c r="J53" s="219"/>
      <c r="K53" s="224" t="str">
        <f>'[1]base des menus'!$AF$48</f>
        <v xml:space="preserve">Palourdes (clams) persillées </v>
      </c>
      <c r="L53" s="225"/>
      <c r="M53" s="226" t="str">
        <f>'[1]base des menus'!$AF$56</f>
        <v>Egréné de canard campagnarde</v>
      </c>
      <c r="N53" s="227"/>
    </row>
    <row r="54" spans="1:14" s="103" customFormat="1" ht="29.25" customHeight="1">
      <c r="A54" s="224" t="str">
        <f>'[1]base des menus'!$AF$9</f>
        <v>Ratatouille</v>
      </c>
      <c r="B54" s="219"/>
      <c r="C54" s="224" t="str">
        <f>'[1]base des menus'!$AF$17</f>
        <v>Riz créole</v>
      </c>
      <c r="D54" s="225"/>
      <c r="E54" s="218" t="str">
        <f>'[1]base des menus'!$AF$25</f>
        <v>Cœurs de céleri braisés</v>
      </c>
      <c r="F54" s="219"/>
      <c r="G54" s="224" t="str">
        <f>'[1]base des menus'!$AF$33</f>
        <v>Pommes sautées</v>
      </c>
      <c r="H54" s="225"/>
      <c r="I54" s="218" t="str">
        <f>'[1]base des menus'!$AF$41</f>
        <v>Poêlée forestière</v>
      </c>
      <c r="J54" s="219"/>
      <c r="K54" s="224" t="str">
        <f>'[1]base des menus'!$AF$49</f>
        <v>Nouilles à la Chinoise</v>
      </c>
      <c r="L54" s="225"/>
      <c r="M54" s="218" t="str">
        <f>'[1]base des menus'!$AF$57</f>
        <v>Petits navets et salsifis au jus</v>
      </c>
      <c r="N54" s="219"/>
    </row>
    <row r="55" spans="1:14" s="103" customFormat="1" ht="29.25" customHeight="1">
      <c r="A55" s="224" t="str">
        <f>'[1]base des menus'!$AF$10</f>
        <v>Rondelé fleur de sel</v>
      </c>
      <c r="B55" s="219"/>
      <c r="C55" s="224" t="str">
        <f>'[1]base des menus'!$AF$18</f>
        <v>Chèvre sec</v>
      </c>
      <c r="D55" s="225"/>
      <c r="E55" s="218" t="str">
        <f>'[1]base des menus'!$AF$26</f>
        <v>Petit suisse</v>
      </c>
      <c r="F55" s="219"/>
      <c r="G55" s="224" t="str">
        <f>'[1]base des menus'!$AF$34</f>
        <v>Chanteneige</v>
      </c>
      <c r="H55" s="225"/>
      <c r="I55" s="218" t="str">
        <f>'[1]base des menus'!$AF$42</f>
        <v>Brie</v>
      </c>
      <c r="J55" s="219"/>
      <c r="K55" s="224" t="str">
        <f>'[1]base des menus'!$AF$50</f>
        <v>Yaourt nature</v>
      </c>
      <c r="L55" s="225"/>
      <c r="M55" s="218" t="str">
        <f>'[1]base des menus'!$AF$58</f>
        <v>Tomme blanche</v>
      </c>
      <c r="N55" s="219"/>
    </row>
    <row r="56" spans="1:14" s="103" customFormat="1" ht="29.25" customHeight="1">
      <c r="A56" s="220" t="str">
        <f>'[1]base des menus'!$AF$11</f>
        <v>Pomme</v>
      </c>
      <c r="B56" s="221"/>
      <c r="C56" s="220" t="str">
        <f>'[1]base des menus'!$AF$19</f>
        <v>Entremet vanille aspartame</v>
      </c>
      <c r="D56" s="222"/>
      <c r="E56" s="223" t="str">
        <f>'[1]base des menus'!$AF$27</f>
        <v>Compote pomme fraise</v>
      </c>
      <c r="F56" s="221"/>
      <c r="G56" s="220" t="str">
        <f>'[1]base des menus'!$AF$35</f>
        <v>Pomme</v>
      </c>
      <c r="H56" s="222"/>
      <c r="I56" s="223" t="str">
        <f>'[1]base des menus'!$AF$43</f>
        <v>Entremet fruits des bois aspartame</v>
      </c>
      <c r="J56" s="221"/>
      <c r="K56" s="220" t="str">
        <f>'[1]base des menus'!$AF$51</f>
        <v>Compote pêche</v>
      </c>
      <c r="L56" s="222"/>
      <c r="M56" s="223" t="str">
        <f>'[1]base des menus'!$AF$59</f>
        <v>Orange</v>
      </c>
      <c r="N56" s="221"/>
    </row>
    <row r="57" spans="1:14" s="107" customFormat="1" ht="24" customHeight="1" thickBot="1">
      <c r="A57" s="104"/>
      <c r="B57" s="106"/>
      <c r="C57" s="110"/>
      <c r="D57" s="110"/>
      <c r="E57" s="110"/>
      <c r="F57" s="110"/>
      <c r="G57" s="106"/>
      <c r="H57" s="106"/>
      <c r="I57" s="106"/>
      <c r="J57" s="106"/>
      <c r="K57" s="110"/>
      <c r="L57" s="110"/>
      <c r="M57" s="110"/>
      <c r="N57" s="110"/>
    </row>
    <row r="58" spans="1:14" s="103" customFormat="1" ht="37.5" customHeight="1" thickBot="1">
      <c r="A58" s="113" t="s">
        <v>35</v>
      </c>
      <c r="B58" s="102"/>
      <c r="C58" s="113" t="s">
        <v>35</v>
      </c>
      <c r="D58" s="102"/>
      <c r="E58" s="113" t="s">
        <v>35</v>
      </c>
      <c r="F58" s="102"/>
      <c r="G58" s="113" t="s">
        <v>35</v>
      </c>
      <c r="H58" s="102"/>
      <c r="I58" s="113" t="s">
        <v>35</v>
      </c>
      <c r="J58" s="102"/>
      <c r="K58" s="113" t="s">
        <v>35</v>
      </c>
      <c r="L58" s="102"/>
      <c r="M58" s="113" t="s">
        <v>35</v>
      </c>
      <c r="N58" s="102"/>
    </row>
    <row r="59" spans="1:14" s="103" customFormat="1" ht="41.25" customHeight="1">
      <c r="A59" s="224" t="str">
        <f>'[1]base des menus'!$AG$7</f>
        <v xml:space="preserve">Mortadelle  à la pistache </v>
      </c>
      <c r="B59" s="219"/>
      <c r="C59" s="224" t="str">
        <f>'[1]base des menus'!$AG$15</f>
        <v>Croisillon Dubarry</v>
      </c>
      <c r="D59" s="225"/>
      <c r="E59" s="218" t="str">
        <f>'[1]base des menus'!$AG$23</f>
        <v>Terrine du pêcheur</v>
      </c>
      <c r="F59" s="219"/>
      <c r="G59" s="224" t="str">
        <f>'[1]base des menus'!$AG$31</f>
        <v>Concombre à la crème</v>
      </c>
      <c r="H59" s="225"/>
      <c r="I59" s="218" t="str">
        <f>'[1]base des menus'!$AG$39</f>
        <v>Taboulé</v>
      </c>
      <c r="J59" s="219"/>
      <c r="K59" s="224" t="str">
        <f>'[1]base des menus'!$AG$47</f>
        <v>Carottes râpées</v>
      </c>
      <c r="L59" s="225"/>
      <c r="M59" s="218" t="str">
        <f>'[1]base des menus'!$AG$55</f>
        <v>Jambon blanc beurre</v>
      </c>
      <c r="N59" s="219"/>
    </row>
    <row r="60" spans="1:14" s="103" customFormat="1" ht="35.25" customHeight="1">
      <c r="A60" s="224" t="str">
        <f>'[1]base des menus'!$AG$8</f>
        <v>Filet De Tilapia Sauce Bonne Femme</v>
      </c>
      <c r="B60" s="219"/>
      <c r="C60" s="224" t="str">
        <f>'[1]base des menus'!$AG$16</f>
        <v>Egréné de poulet façon rougail</v>
      </c>
      <c r="D60" s="225"/>
      <c r="E60" s="218" t="str">
        <f>'[1]base des menus'!$AG$24</f>
        <v>Egréné de porc à la moutarde</v>
      </c>
      <c r="F60" s="219"/>
      <c r="G60" s="224" t="str">
        <f>'[1]base des menus'!$AG$32</f>
        <v>Egréné de bœuf sauce poivre</v>
      </c>
      <c r="H60" s="225"/>
      <c r="I60" s="218" t="str">
        <f>'[1]base des menus'!$AG$40</f>
        <v>Egréné de porc aux champignons</v>
      </c>
      <c r="J60" s="219"/>
      <c r="K60" s="224" t="str">
        <f>'[1]base des menus'!$AG$48</f>
        <v xml:space="preserve">Palourdes (clams) persillées </v>
      </c>
      <c r="L60" s="225"/>
      <c r="M60" s="226" t="str">
        <f>'[1]base des menus'!$AG$56</f>
        <v>Egréné de canard campagnarde</v>
      </c>
      <c r="N60" s="227"/>
    </row>
    <row r="61" spans="1:14" s="103" customFormat="1" ht="29.25" customHeight="1">
      <c r="A61" s="224" t="str">
        <f>'[1]base des menus'!$AG$9</f>
        <v>Ratatouille</v>
      </c>
      <c r="B61" s="219"/>
      <c r="C61" s="224" t="str">
        <f>'[1]base des menus'!$AG$17</f>
        <v>Riz créole</v>
      </c>
      <c r="D61" s="225"/>
      <c r="E61" s="218" t="str">
        <f>'[1]base des menus'!$AG$25</f>
        <v>Cœurs de céleri braisés</v>
      </c>
      <c r="F61" s="219"/>
      <c r="G61" s="224" t="str">
        <f>'[1]base des menus'!$AG$33</f>
        <v>Pommes sautées</v>
      </c>
      <c r="H61" s="225"/>
      <c r="I61" s="218" t="str">
        <f>'[1]base des menus'!$AG$41</f>
        <v>Poêlée forestière</v>
      </c>
      <c r="J61" s="219"/>
      <c r="K61" s="224" t="str">
        <f>'[1]base des menus'!$AG$49</f>
        <v>Nouilles à la Chinoise</v>
      </c>
      <c r="L61" s="225"/>
      <c r="M61" s="218" t="str">
        <f>'[1]base des menus'!$AG$57</f>
        <v>Petits navets et salsifis au jus</v>
      </c>
      <c r="N61" s="219"/>
    </row>
    <row r="62" spans="1:14" s="103" customFormat="1" ht="29.25" customHeight="1">
      <c r="A62" s="224" t="str">
        <f>'[1]base des menus'!$AG$10</f>
        <v>Petit suisse</v>
      </c>
      <c r="B62" s="219"/>
      <c r="C62" s="224" t="str">
        <f>'[1]base des menus'!$AG$18</f>
        <v>Fromage blanc</v>
      </c>
      <c r="D62" s="225"/>
      <c r="E62" s="218" t="str">
        <f>'[1]base des menus'!$AG$26</f>
        <v>Yaourt nature</v>
      </c>
      <c r="F62" s="219"/>
      <c r="G62" s="224" t="str">
        <f>'[1]base des menus'!$AG$34</f>
        <v>Saint Paulin PS</v>
      </c>
      <c r="H62" s="225"/>
      <c r="I62" s="218" t="str">
        <f>'[1]base des menus'!$AG$42</f>
        <v>Gouda PS</v>
      </c>
      <c r="J62" s="219"/>
      <c r="K62" s="224" t="str">
        <f>'[1]base des menus'!$AG$50</f>
        <v>Fromage blanc vanille</v>
      </c>
      <c r="L62" s="225"/>
      <c r="M62" s="218" t="str">
        <f>'[1]base des menus'!$AG$58</f>
        <v>Edam PS</v>
      </c>
      <c r="N62" s="219"/>
    </row>
    <row r="63" spans="1:14" s="103" customFormat="1" ht="29.25" customHeight="1">
      <c r="A63" s="220" t="str">
        <f>'[1]base des menus'!$AG$11</f>
        <v>Pomme</v>
      </c>
      <c r="B63" s="221"/>
      <c r="C63" s="220" t="str">
        <f>'[1]base des menus'!$AG$19</f>
        <v>Entremet vanille aspartame</v>
      </c>
      <c r="D63" s="222"/>
      <c r="E63" s="223" t="str">
        <f>'[1]base des menus'!$AG$27</f>
        <v>Compote pomme fraise</v>
      </c>
      <c r="F63" s="221"/>
      <c r="G63" s="220" t="str">
        <f>'[1]base des menus'!$AG$35</f>
        <v>Pomme</v>
      </c>
      <c r="H63" s="222"/>
      <c r="I63" s="223" t="str">
        <f>'[1]base des menus'!$AG$43</f>
        <v>Entremet fruits des bois aspartame</v>
      </c>
      <c r="J63" s="221"/>
      <c r="K63" s="220" t="str">
        <f>'[1]base des menus'!$AG$51</f>
        <v>Compote pêche</v>
      </c>
      <c r="L63" s="222"/>
      <c r="M63" s="223" t="str">
        <f>'[1]base des menus'!$AG$59</f>
        <v>Orange</v>
      </c>
      <c r="N63" s="221"/>
    </row>
    <row r="64" spans="1:14" s="103" customFormat="1" ht="29.25" customHeight="1" thickBot="1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s="103" customFormat="1" ht="29.25" customHeight="1" thickBot="1">
      <c r="A65" s="214" t="s">
        <v>36</v>
      </c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6"/>
    </row>
    <row r="66" spans="1:14" s="107" customFormat="1" ht="23.25" customHeight="1" thickBot="1">
      <c r="A66" s="114" t="str">
        <f>'[1]base des menus'!$F$5</f>
        <v>Potage du jardinier</v>
      </c>
      <c r="B66" s="115"/>
      <c r="C66" s="116" t="str">
        <f>'[1]base des menus'!$F$13</f>
        <v>Soupe de cresson</v>
      </c>
      <c r="D66" s="115"/>
      <c r="E66" s="116" t="str">
        <f>'[1]base des menus'!$F$21</f>
        <v>Potage du chef</v>
      </c>
      <c r="F66" s="115"/>
      <c r="G66" s="116" t="str">
        <f>'[1]base des menus'!$F$29</f>
        <v>Crème de volaille</v>
      </c>
      <c r="H66" s="115"/>
      <c r="I66" s="116" t="str">
        <f>'[1]base des menus'!$F$37</f>
        <v>Potage légumes</v>
      </c>
      <c r="J66" s="115"/>
      <c r="K66" s="116" t="str">
        <f>'[1]base des menus'!$F$45</f>
        <v>Velouté de tomates</v>
      </c>
      <c r="L66" s="115"/>
      <c r="M66" s="116" t="str">
        <f>'[1]base des menus'!$F$53</f>
        <v>Bisque de poisson</v>
      </c>
      <c r="N66" s="115"/>
    </row>
    <row r="67" spans="1:14" s="103" customFormat="1" ht="29.25" customHeight="1" thickBot="1">
      <c r="A67" s="117" t="str">
        <f>'[1]base des menus'!$L$5</f>
        <v>Potage tomate PS</v>
      </c>
      <c r="B67" s="115"/>
      <c r="C67" s="116" t="str">
        <f>'[1]base des menus'!$L$13</f>
        <v>Potage légumes de saison PS</v>
      </c>
      <c r="D67" s="115"/>
      <c r="E67" s="116" t="str">
        <f>'[1]base des menus'!$L$21</f>
        <v>Potage poireau PS</v>
      </c>
      <c r="F67" s="115"/>
      <c r="G67" s="116" t="str">
        <f>'[1]base des menus'!$L$29</f>
        <v>Potage champignons PS</v>
      </c>
      <c r="H67" s="115"/>
      <c r="I67" s="116" t="str">
        <f>'[1]base des menus'!$L$37</f>
        <v>Potage cresson PS</v>
      </c>
      <c r="J67" s="115"/>
      <c r="K67" s="116" t="str">
        <f>'[1]base des menus'!$L$45</f>
        <v>Potage légumes PS</v>
      </c>
      <c r="L67" s="115"/>
      <c r="M67" s="116" t="str">
        <f>'[1]base des menus'!$L$53</f>
        <v>Potage légumes PS</v>
      </c>
      <c r="N67" s="115"/>
    </row>
    <row r="68" spans="1:14" s="103" customFormat="1" ht="29.25" customHeight="1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ht="14.25">
      <c r="A69" s="217" t="s">
        <v>15</v>
      </c>
      <c r="B69" s="217"/>
      <c r="C69" s="217"/>
      <c r="D69" s="118"/>
      <c r="E69" s="118"/>
    </row>
    <row r="70" spans="1:14" ht="14.25">
      <c r="A70" s="217"/>
      <c r="B70" s="217"/>
      <c r="C70" s="217"/>
      <c r="D70" s="217"/>
      <c r="E70" s="217"/>
    </row>
  </sheetData>
  <mergeCells count="302">
    <mergeCell ref="B1:D1"/>
    <mergeCell ref="E1:F1"/>
    <mergeCell ref="G1:K1"/>
    <mergeCell ref="L1:N1"/>
    <mergeCell ref="A4:N4"/>
    <mergeCell ref="A5:B5"/>
    <mergeCell ref="C5:D5"/>
    <mergeCell ref="E5:F5"/>
    <mergeCell ref="G5:H5"/>
    <mergeCell ref="I5:J5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22:B22"/>
    <mergeCell ref="C22:D22"/>
    <mergeCell ref="E22:F22"/>
    <mergeCell ref="G22:H22"/>
    <mergeCell ref="I22:J22"/>
    <mergeCell ref="K22:L22"/>
    <mergeCell ref="M22:N22"/>
    <mergeCell ref="A18:B18"/>
    <mergeCell ref="C18:D18"/>
    <mergeCell ref="E18:F18"/>
    <mergeCell ref="G18:H18"/>
    <mergeCell ref="I18:J18"/>
    <mergeCell ref="K18:L18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33:N33"/>
    <mergeCell ref="A35:B35"/>
    <mergeCell ref="C35:D35"/>
    <mergeCell ref="E35:F35"/>
    <mergeCell ref="G35:H35"/>
    <mergeCell ref="I35:J35"/>
    <mergeCell ref="K35:L35"/>
    <mergeCell ref="M35:N35"/>
    <mergeCell ref="A33:B33"/>
    <mergeCell ref="C33:D33"/>
    <mergeCell ref="E33:F33"/>
    <mergeCell ref="G33:H33"/>
    <mergeCell ref="I33:J33"/>
    <mergeCell ref="K33:L33"/>
    <mergeCell ref="M37:N37"/>
    <mergeCell ref="A38:B38"/>
    <mergeCell ref="C38:D38"/>
    <mergeCell ref="E38:F38"/>
    <mergeCell ref="G38:H38"/>
    <mergeCell ref="I38:J38"/>
    <mergeCell ref="K38:L38"/>
    <mergeCell ref="M38:N38"/>
    <mergeCell ref="A37:B37"/>
    <mergeCell ref="C37:D37"/>
    <mergeCell ref="E37:F37"/>
    <mergeCell ref="G37:H37"/>
    <mergeCell ref="I37:J37"/>
    <mergeCell ref="K37:L37"/>
    <mergeCell ref="M39:N39"/>
    <mergeCell ref="A40:B40"/>
    <mergeCell ref="C40:D40"/>
    <mergeCell ref="E40:F40"/>
    <mergeCell ref="G40:H40"/>
    <mergeCell ref="I40:J40"/>
    <mergeCell ref="K40:L40"/>
    <mergeCell ref="M40:N40"/>
    <mergeCell ref="A39:B39"/>
    <mergeCell ref="C39:D39"/>
    <mergeCell ref="E39:F39"/>
    <mergeCell ref="G39:H39"/>
    <mergeCell ref="I39:J39"/>
    <mergeCell ref="K39:L39"/>
    <mergeCell ref="M41:N41"/>
    <mergeCell ref="A44:B44"/>
    <mergeCell ref="C44:D44"/>
    <mergeCell ref="E44:F44"/>
    <mergeCell ref="G44:H44"/>
    <mergeCell ref="I44:J44"/>
    <mergeCell ref="K44:L44"/>
    <mergeCell ref="M44:N44"/>
    <mergeCell ref="A41:B41"/>
    <mergeCell ref="C41:D41"/>
    <mergeCell ref="E41:F41"/>
    <mergeCell ref="G41:H41"/>
    <mergeCell ref="I41:J41"/>
    <mergeCell ref="K41:L41"/>
    <mergeCell ref="M45:N45"/>
    <mergeCell ref="A46:B46"/>
    <mergeCell ref="C46:D46"/>
    <mergeCell ref="E46:F46"/>
    <mergeCell ref="G46:H46"/>
    <mergeCell ref="I46:J46"/>
    <mergeCell ref="K46:L46"/>
    <mergeCell ref="M46:N46"/>
    <mergeCell ref="A45:B45"/>
    <mergeCell ref="C45:D45"/>
    <mergeCell ref="E45:F45"/>
    <mergeCell ref="G45:H45"/>
    <mergeCell ref="I45:J45"/>
    <mergeCell ref="K45:L45"/>
    <mergeCell ref="M47:N47"/>
    <mergeCell ref="A48:B48"/>
    <mergeCell ref="C48:D48"/>
    <mergeCell ref="E48:F48"/>
    <mergeCell ref="G48:H48"/>
    <mergeCell ref="I48:J48"/>
    <mergeCell ref="K48:L48"/>
    <mergeCell ref="M48:N48"/>
    <mergeCell ref="A47:B47"/>
    <mergeCell ref="C47:D47"/>
    <mergeCell ref="E47:F47"/>
    <mergeCell ref="G47:H47"/>
    <mergeCell ref="I47:J47"/>
    <mergeCell ref="K47:L47"/>
    <mergeCell ref="M52:N52"/>
    <mergeCell ref="A53:B53"/>
    <mergeCell ref="C53:D53"/>
    <mergeCell ref="E53:F53"/>
    <mergeCell ref="G53:H53"/>
    <mergeCell ref="I53:J53"/>
    <mergeCell ref="K53:L53"/>
    <mergeCell ref="M53:N53"/>
    <mergeCell ref="A52:B52"/>
    <mergeCell ref="C52:D52"/>
    <mergeCell ref="E52:F52"/>
    <mergeCell ref="G52:H52"/>
    <mergeCell ref="I52:J52"/>
    <mergeCell ref="K52:L52"/>
    <mergeCell ref="M54:N54"/>
    <mergeCell ref="A55:B55"/>
    <mergeCell ref="C55:D55"/>
    <mergeCell ref="E55:F55"/>
    <mergeCell ref="G55:H55"/>
    <mergeCell ref="I55:J55"/>
    <mergeCell ref="K55:L55"/>
    <mergeCell ref="M55:N55"/>
    <mergeCell ref="A54:B54"/>
    <mergeCell ref="C54:D54"/>
    <mergeCell ref="E54:F54"/>
    <mergeCell ref="G54:H54"/>
    <mergeCell ref="I54:J54"/>
    <mergeCell ref="K54:L54"/>
    <mergeCell ref="M56:N56"/>
    <mergeCell ref="A59:B59"/>
    <mergeCell ref="C59:D59"/>
    <mergeCell ref="E59:F59"/>
    <mergeCell ref="G59:H59"/>
    <mergeCell ref="I59:J59"/>
    <mergeCell ref="K59:L59"/>
    <mergeCell ref="M59:N59"/>
    <mergeCell ref="A56:B56"/>
    <mergeCell ref="C56:D56"/>
    <mergeCell ref="E56:F56"/>
    <mergeCell ref="G56:H56"/>
    <mergeCell ref="I56:J56"/>
    <mergeCell ref="K56:L56"/>
    <mergeCell ref="M60:N60"/>
    <mergeCell ref="A61:B61"/>
    <mergeCell ref="C61:D61"/>
    <mergeCell ref="E61:F61"/>
    <mergeCell ref="G61:H61"/>
    <mergeCell ref="I61:J61"/>
    <mergeCell ref="K61:L61"/>
    <mergeCell ref="M61:N61"/>
    <mergeCell ref="A60:B60"/>
    <mergeCell ref="C60:D60"/>
    <mergeCell ref="E60:F60"/>
    <mergeCell ref="G60:H60"/>
    <mergeCell ref="I60:J60"/>
    <mergeCell ref="K60:L60"/>
    <mergeCell ref="A65:N65"/>
    <mergeCell ref="A69:C69"/>
    <mergeCell ref="A70:E70"/>
    <mergeCell ref="M62:N62"/>
    <mergeCell ref="A63:B63"/>
    <mergeCell ref="C63:D63"/>
    <mergeCell ref="E63:F63"/>
    <mergeCell ref="G63:H63"/>
    <mergeCell ref="I63:J63"/>
    <mergeCell ref="K63:L63"/>
    <mergeCell ref="M63:N63"/>
    <mergeCell ref="A62:B62"/>
    <mergeCell ref="C62:D62"/>
    <mergeCell ref="E62:F62"/>
    <mergeCell ref="G62:H62"/>
    <mergeCell ref="I62:J62"/>
    <mergeCell ref="K62:L62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zoomScale="80" workbookViewId="0">
      <selection activeCell="E10" sqref="E10:F10"/>
    </sheetView>
  </sheetViews>
  <sheetFormatPr defaultColWidth="11.42578125" defaultRowHeight="14.25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256" width="11.42578125" style="4"/>
    <col min="257" max="257" width="3.5703125" style="4" customWidth="1"/>
    <col min="258" max="258" width="6.42578125" style="4" customWidth="1"/>
    <col min="259" max="259" width="34.140625" style="4" customWidth="1"/>
    <col min="260" max="260" width="3.85546875" style="4" customWidth="1"/>
    <col min="261" max="261" width="34.140625" style="4" customWidth="1"/>
    <col min="262" max="262" width="3.85546875" style="4" customWidth="1"/>
    <col min="263" max="263" width="34.140625" style="4" customWidth="1"/>
    <col min="264" max="264" width="3.85546875" style="4" customWidth="1"/>
    <col min="265" max="265" width="34.140625" style="4" customWidth="1"/>
    <col min="266" max="266" width="3.85546875" style="4" customWidth="1"/>
    <col min="267" max="267" width="34.140625" style="4" customWidth="1"/>
    <col min="268" max="268" width="3.85546875" style="4" customWidth="1"/>
    <col min="269" max="269" width="34.140625" style="4" customWidth="1"/>
    <col min="270" max="270" width="3.85546875" style="4" customWidth="1"/>
    <col min="271" max="271" width="34.140625" style="4" customWidth="1"/>
    <col min="272" max="272" width="3.85546875" style="4" customWidth="1"/>
    <col min="273" max="512" width="11.42578125" style="4"/>
    <col min="513" max="513" width="3.5703125" style="4" customWidth="1"/>
    <col min="514" max="514" width="6.42578125" style="4" customWidth="1"/>
    <col min="515" max="515" width="34.140625" style="4" customWidth="1"/>
    <col min="516" max="516" width="3.85546875" style="4" customWidth="1"/>
    <col min="517" max="517" width="34.140625" style="4" customWidth="1"/>
    <col min="518" max="518" width="3.85546875" style="4" customWidth="1"/>
    <col min="519" max="519" width="34.140625" style="4" customWidth="1"/>
    <col min="520" max="520" width="3.85546875" style="4" customWidth="1"/>
    <col min="521" max="521" width="34.140625" style="4" customWidth="1"/>
    <col min="522" max="522" width="3.85546875" style="4" customWidth="1"/>
    <col min="523" max="523" width="34.140625" style="4" customWidth="1"/>
    <col min="524" max="524" width="3.85546875" style="4" customWidth="1"/>
    <col min="525" max="525" width="34.140625" style="4" customWidth="1"/>
    <col min="526" max="526" width="3.85546875" style="4" customWidth="1"/>
    <col min="527" max="527" width="34.140625" style="4" customWidth="1"/>
    <col min="528" max="528" width="3.85546875" style="4" customWidth="1"/>
    <col min="529" max="768" width="11.42578125" style="4"/>
    <col min="769" max="769" width="3.5703125" style="4" customWidth="1"/>
    <col min="770" max="770" width="6.42578125" style="4" customWidth="1"/>
    <col min="771" max="771" width="34.140625" style="4" customWidth="1"/>
    <col min="772" max="772" width="3.85546875" style="4" customWidth="1"/>
    <col min="773" max="773" width="34.140625" style="4" customWidth="1"/>
    <col min="774" max="774" width="3.85546875" style="4" customWidth="1"/>
    <col min="775" max="775" width="34.140625" style="4" customWidth="1"/>
    <col min="776" max="776" width="3.85546875" style="4" customWidth="1"/>
    <col min="777" max="777" width="34.140625" style="4" customWidth="1"/>
    <col min="778" max="778" width="3.85546875" style="4" customWidth="1"/>
    <col min="779" max="779" width="34.140625" style="4" customWidth="1"/>
    <col min="780" max="780" width="3.85546875" style="4" customWidth="1"/>
    <col min="781" max="781" width="34.140625" style="4" customWidth="1"/>
    <col min="782" max="782" width="3.85546875" style="4" customWidth="1"/>
    <col min="783" max="783" width="34.140625" style="4" customWidth="1"/>
    <col min="784" max="784" width="3.85546875" style="4" customWidth="1"/>
    <col min="785" max="1024" width="11.42578125" style="4"/>
    <col min="1025" max="1025" width="3.5703125" style="4" customWidth="1"/>
    <col min="1026" max="1026" width="6.42578125" style="4" customWidth="1"/>
    <col min="1027" max="1027" width="34.140625" style="4" customWidth="1"/>
    <col min="1028" max="1028" width="3.85546875" style="4" customWidth="1"/>
    <col min="1029" max="1029" width="34.140625" style="4" customWidth="1"/>
    <col min="1030" max="1030" width="3.85546875" style="4" customWidth="1"/>
    <col min="1031" max="1031" width="34.140625" style="4" customWidth="1"/>
    <col min="1032" max="1032" width="3.85546875" style="4" customWidth="1"/>
    <col min="1033" max="1033" width="34.140625" style="4" customWidth="1"/>
    <col min="1034" max="1034" width="3.85546875" style="4" customWidth="1"/>
    <col min="1035" max="1035" width="34.140625" style="4" customWidth="1"/>
    <col min="1036" max="1036" width="3.85546875" style="4" customWidth="1"/>
    <col min="1037" max="1037" width="34.140625" style="4" customWidth="1"/>
    <col min="1038" max="1038" width="3.85546875" style="4" customWidth="1"/>
    <col min="1039" max="1039" width="34.140625" style="4" customWidth="1"/>
    <col min="1040" max="1040" width="3.85546875" style="4" customWidth="1"/>
    <col min="1041" max="1280" width="11.42578125" style="4"/>
    <col min="1281" max="1281" width="3.5703125" style="4" customWidth="1"/>
    <col min="1282" max="1282" width="6.42578125" style="4" customWidth="1"/>
    <col min="1283" max="1283" width="34.140625" style="4" customWidth="1"/>
    <col min="1284" max="1284" width="3.85546875" style="4" customWidth="1"/>
    <col min="1285" max="1285" width="34.140625" style="4" customWidth="1"/>
    <col min="1286" max="1286" width="3.85546875" style="4" customWidth="1"/>
    <col min="1287" max="1287" width="34.140625" style="4" customWidth="1"/>
    <col min="1288" max="1288" width="3.85546875" style="4" customWidth="1"/>
    <col min="1289" max="1289" width="34.140625" style="4" customWidth="1"/>
    <col min="1290" max="1290" width="3.85546875" style="4" customWidth="1"/>
    <col min="1291" max="1291" width="34.140625" style="4" customWidth="1"/>
    <col min="1292" max="1292" width="3.85546875" style="4" customWidth="1"/>
    <col min="1293" max="1293" width="34.140625" style="4" customWidth="1"/>
    <col min="1294" max="1294" width="3.85546875" style="4" customWidth="1"/>
    <col min="1295" max="1295" width="34.140625" style="4" customWidth="1"/>
    <col min="1296" max="1296" width="3.85546875" style="4" customWidth="1"/>
    <col min="1297" max="1536" width="11.42578125" style="4"/>
    <col min="1537" max="1537" width="3.5703125" style="4" customWidth="1"/>
    <col min="1538" max="1538" width="6.42578125" style="4" customWidth="1"/>
    <col min="1539" max="1539" width="34.140625" style="4" customWidth="1"/>
    <col min="1540" max="1540" width="3.85546875" style="4" customWidth="1"/>
    <col min="1541" max="1541" width="34.140625" style="4" customWidth="1"/>
    <col min="1542" max="1542" width="3.85546875" style="4" customWidth="1"/>
    <col min="1543" max="1543" width="34.140625" style="4" customWidth="1"/>
    <col min="1544" max="1544" width="3.85546875" style="4" customWidth="1"/>
    <col min="1545" max="1545" width="34.140625" style="4" customWidth="1"/>
    <col min="1546" max="1546" width="3.85546875" style="4" customWidth="1"/>
    <col min="1547" max="1547" width="34.140625" style="4" customWidth="1"/>
    <col min="1548" max="1548" width="3.85546875" style="4" customWidth="1"/>
    <col min="1549" max="1549" width="34.140625" style="4" customWidth="1"/>
    <col min="1550" max="1550" width="3.85546875" style="4" customWidth="1"/>
    <col min="1551" max="1551" width="34.140625" style="4" customWidth="1"/>
    <col min="1552" max="1552" width="3.85546875" style="4" customWidth="1"/>
    <col min="1553" max="1792" width="11.42578125" style="4"/>
    <col min="1793" max="1793" width="3.5703125" style="4" customWidth="1"/>
    <col min="1794" max="1794" width="6.42578125" style="4" customWidth="1"/>
    <col min="1795" max="1795" width="34.140625" style="4" customWidth="1"/>
    <col min="1796" max="1796" width="3.85546875" style="4" customWidth="1"/>
    <col min="1797" max="1797" width="34.140625" style="4" customWidth="1"/>
    <col min="1798" max="1798" width="3.85546875" style="4" customWidth="1"/>
    <col min="1799" max="1799" width="34.140625" style="4" customWidth="1"/>
    <col min="1800" max="1800" width="3.85546875" style="4" customWidth="1"/>
    <col min="1801" max="1801" width="34.140625" style="4" customWidth="1"/>
    <col min="1802" max="1802" width="3.85546875" style="4" customWidth="1"/>
    <col min="1803" max="1803" width="34.140625" style="4" customWidth="1"/>
    <col min="1804" max="1804" width="3.85546875" style="4" customWidth="1"/>
    <col min="1805" max="1805" width="34.140625" style="4" customWidth="1"/>
    <col min="1806" max="1806" width="3.85546875" style="4" customWidth="1"/>
    <col min="1807" max="1807" width="34.140625" style="4" customWidth="1"/>
    <col min="1808" max="1808" width="3.85546875" style="4" customWidth="1"/>
    <col min="1809" max="2048" width="11.42578125" style="4"/>
    <col min="2049" max="2049" width="3.5703125" style="4" customWidth="1"/>
    <col min="2050" max="2050" width="6.42578125" style="4" customWidth="1"/>
    <col min="2051" max="2051" width="34.140625" style="4" customWidth="1"/>
    <col min="2052" max="2052" width="3.85546875" style="4" customWidth="1"/>
    <col min="2053" max="2053" width="34.140625" style="4" customWidth="1"/>
    <col min="2054" max="2054" width="3.85546875" style="4" customWidth="1"/>
    <col min="2055" max="2055" width="34.140625" style="4" customWidth="1"/>
    <col min="2056" max="2056" width="3.85546875" style="4" customWidth="1"/>
    <col min="2057" max="2057" width="34.140625" style="4" customWidth="1"/>
    <col min="2058" max="2058" width="3.85546875" style="4" customWidth="1"/>
    <col min="2059" max="2059" width="34.140625" style="4" customWidth="1"/>
    <col min="2060" max="2060" width="3.85546875" style="4" customWidth="1"/>
    <col min="2061" max="2061" width="34.140625" style="4" customWidth="1"/>
    <col min="2062" max="2062" width="3.85546875" style="4" customWidth="1"/>
    <col min="2063" max="2063" width="34.140625" style="4" customWidth="1"/>
    <col min="2064" max="2064" width="3.85546875" style="4" customWidth="1"/>
    <col min="2065" max="2304" width="11.42578125" style="4"/>
    <col min="2305" max="2305" width="3.5703125" style="4" customWidth="1"/>
    <col min="2306" max="2306" width="6.42578125" style="4" customWidth="1"/>
    <col min="2307" max="2307" width="34.140625" style="4" customWidth="1"/>
    <col min="2308" max="2308" width="3.85546875" style="4" customWidth="1"/>
    <col min="2309" max="2309" width="34.140625" style="4" customWidth="1"/>
    <col min="2310" max="2310" width="3.85546875" style="4" customWidth="1"/>
    <col min="2311" max="2311" width="34.140625" style="4" customWidth="1"/>
    <col min="2312" max="2312" width="3.85546875" style="4" customWidth="1"/>
    <col min="2313" max="2313" width="34.140625" style="4" customWidth="1"/>
    <col min="2314" max="2314" width="3.85546875" style="4" customWidth="1"/>
    <col min="2315" max="2315" width="34.140625" style="4" customWidth="1"/>
    <col min="2316" max="2316" width="3.85546875" style="4" customWidth="1"/>
    <col min="2317" max="2317" width="34.140625" style="4" customWidth="1"/>
    <col min="2318" max="2318" width="3.85546875" style="4" customWidth="1"/>
    <col min="2319" max="2319" width="34.140625" style="4" customWidth="1"/>
    <col min="2320" max="2320" width="3.85546875" style="4" customWidth="1"/>
    <col min="2321" max="2560" width="11.42578125" style="4"/>
    <col min="2561" max="2561" width="3.5703125" style="4" customWidth="1"/>
    <col min="2562" max="2562" width="6.42578125" style="4" customWidth="1"/>
    <col min="2563" max="2563" width="34.140625" style="4" customWidth="1"/>
    <col min="2564" max="2564" width="3.85546875" style="4" customWidth="1"/>
    <col min="2565" max="2565" width="34.140625" style="4" customWidth="1"/>
    <col min="2566" max="2566" width="3.85546875" style="4" customWidth="1"/>
    <col min="2567" max="2567" width="34.140625" style="4" customWidth="1"/>
    <col min="2568" max="2568" width="3.85546875" style="4" customWidth="1"/>
    <col min="2569" max="2569" width="34.140625" style="4" customWidth="1"/>
    <col min="2570" max="2570" width="3.85546875" style="4" customWidth="1"/>
    <col min="2571" max="2571" width="34.140625" style="4" customWidth="1"/>
    <col min="2572" max="2572" width="3.85546875" style="4" customWidth="1"/>
    <col min="2573" max="2573" width="34.140625" style="4" customWidth="1"/>
    <col min="2574" max="2574" width="3.85546875" style="4" customWidth="1"/>
    <col min="2575" max="2575" width="34.140625" style="4" customWidth="1"/>
    <col min="2576" max="2576" width="3.85546875" style="4" customWidth="1"/>
    <col min="2577" max="2816" width="11.42578125" style="4"/>
    <col min="2817" max="2817" width="3.5703125" style="4" customWidth="1"/>
    <col min="2818" max="2818" width="6.42578125" style="4" customWidth="1"/>
    <col min="2819" max="2819" width="34.140625" style="4" customWidth="1"/>
    <col min="2820" max="2820" width="3.85546875" style="4" customWidth="1"/>
    <col min="2821" max="2821" width="34.140625" style="4" customWidth="1"/>
    <col min="2822" max="2822" width="3.85546875" style="4" customWidth="1"/>
    <col min="2823" max="2823" width="34.140625" style="4" customWidth="1"/>
    <col min="2824" max="2824" width="3.85546875" style="4" customWidth="1"/>
    <col min="2825" max="2825" width="34.140625" style="4" customWidth="1"/>
    <col min="2826" max="2826" width="3.85546875" style="4" customWidth="1"/>
    <col min="2827" max="2827" width="34.140625" style="4" customWidth="1"/>
    <col min="2828" max="2828" width="3.85546875" style="4" customWidth="1"/>
    <col min="2829" max="2829" width="34.140625" style="4" customWidth="1"/>
    <col min="2830" max="2830" width="3.85546875" style="4" customWidth="1"/>
    <col min="2831" max="2831" width="34.140625" style="4" customWidth="1"/>
    <col min="2832" max="2832" width="3.85546875" style="4" customWidth="1"/>
    <col min="2833" max="3072" width="11.42578125" style="4"/>
    <col min="3073" max="3073" width="3.5703125" style="4" customWidth="1"/>
    <col min="3074" max="3074" width="6.42578125" style="4" customWidth="1"/>
    <col min="3075" max="3075" width="34.140625" style="4" customWidth="1"/>
    <col min="3076" max="3076" width="3.85546875" style="4" customWidth="1"/>
    <col min="3077" max="3077" width="34.140625" style="4" customWidth="1"/>
    <col min="3078" max="3078" width="3.85546875" style="4" customWidth="1"/>
    <col min="3079" max="3079" width="34.140625" style="4" customWidth="1"/>
    <col min="3080" max="3080" width="3.85546875" style="4" customWidth="1"/>
    <col min="3081" max="3081" width="34.140625" style="4" customWidth="1"/>
    <col min="3082" max="3082" width="3.85546875" style="4" customWidth="1"/>
    <col min="3083" max="3083" width="34.140625" style="4" customWidth="1"/>
    <col min="3084" max="3084" width="3.85546875" style="4" customWidth="1"/>
    <col min="3085" max="3085" width="34.140625" style="4" customWidth="1"/>
    <col min="3086" max="3086" width="3.85546875" style="4" customWidth="1"/>
    <col min="3087" max="3087" width="34.140625" style="4" customWidth="1"/>
    <col min="3088" max="3088" width="3.85546875" style="4" customWidth="1"/>
    <col min="3089" max="3328" width="11.42578125" style="4"/>
    <col min="3329" max="3329" width="3.5703125" style="4" customWidth="1"/>
    <col min="3330" max="3330" width="6.42578125" style="4" customWidth="1"/>
    <col min="3331" max="3331" width="34.140625" style="4" customWidth="1"/>
    <col min="3332" max="3332" width="3.85546875" style="4" customWidth="1"/>
    <col min="3333" max="3333" width="34.140625" style="4" customWidth="1"/>
    <col min="3334" max="3334" width="3.85546875" style="4" customWidth="1"/>
    <col min="3335" max="3335" width="34.140625" style="4" customWidth="1"/>
    <col min="3336" max="3336" width="3.85546875" style="4" customWidth="1"/>
    <col min="3337" max="3337" width="34.140625" style="4" customWidth="1"/>
    <col min="3338" max="3338" width="3.85546875" style="4" customWidth="1"/>
    <col min="3339" max="3339" width="34.140625" style="4" customWidth="1"/>
    <col min="3340" max="3340" width="3.85546875" style="4" customWidth="1"/>
    <col min="3341" max="3341" width="34.140625" style="4" customWidth="1"/>
    <col min="3342" max="3342" width="3.85546875" style="4" customWidth="1"/>
    <col min="3343" max="3343" width="34.140625" style="4" customWidth="1"/>
    <col min="3344" max="3344" width="3.85546875" style="4" customWidth="1"/>
    <col min="3345" max="3584" width="11.42578125" style="4"/>
    <col min="3585" max="3585" width="3.5703125" style="4" customWidth="1"/>
    <col min="3586" max="3586" width="6.42578125" style="4" customWidth="1"/>
    <col min="3587" max="3587" width="34.140625" style="4" customWidth="1"/>
    <col min="3588" max="3588" width="3.85546875" style="4" customWidth="1"/>
    <col min="3589" max="3589" width="34.140625" style="4" customWidth="1"/>
    <col min="3590" max="3590" width="3.85546875" style="4" customWidth="1"/>
    <col min="3591" max="3591" width="34.140625" style="4" customWidth="1"/>
    <col min="3592" max="3592" width="3.85546875" style="4" customWidth="1"/>
    <col min="3593" max="3593" width="34.140625" style="4" customWidth="1"/>
    <col min="3594" max="3594" width="3.85546875" style="4" customWidth="1"/>
    <col min="3595" max="3595" width="34.140625" style="4" customWidth="1"/>
    <col min="3596" max="3596" width="3.85546875" style="4" customWidth="1"/>
    <col min="3597" max="3597" width="34.140625" style="4" customWidth="1"/>
    <col min="3598" max="3598" width="3.85546875" style="4" customWidth="1"/>
    <col min="3599" max="3599" width="34.140625" style="4" customWidth="1"/>
    <col min="3600" max="3600" width="3.85546875" style="4" customWidth="1"/>
    <col min="3601" max="3840" width="11.42578125" style="4"/>
    <col min="3841" max="3841" width="3.5703125" style="4" customWidth="1"/>
    <col min="3842" max="3842" width="6.42578125" style="4" customWidth="1"/>
    <col min="3843" max="3843" width="34.140625" style="4" customWidth="1"/>
    <col min="3844" max="3844" width="3.85546875" style="4" customWidth="1"/>
    <col min="3845" max="3845" width="34.140625" style="4" customWidth="1"/>
    <col min="3846" max="3846" width="3.85546875" style="4" customWidth="1"/>
    <col min="3847" max="3847" width="34.140625" style="4" customWidth="1"/>
    <col min="3848" max="3848" width="3.85546875" style="4" customWidth="1"/>
    <col min="3849" max="3849" width="34.140625" style="4" customWidth="1"/>
    <col min="3850" max="3850" width="3.85546875" style="4" customWidth="1"/>
    <col min="3851" max="3851" width="34.140625" style="4" customWidth="1"/>
    <col min="3852" max="3852" width="3.85546875" style="4" customWidth="1"/>
    <col min="3853" max="3853" width="34.140625" style="4" customWidth="1"/>
    <col min="3854" max="3854" width="3.85546875" style="4" customWidth="1"/>
    <col min="3855" max="3855" width="34.140625" style="4" customWidth="1"/>
    <col min="3856" max="3856" width="3.85546875" style="4" customWidth="1"/>
    <col min="3857" max="4096" width="11.42578125" style="4"/>
    <col min="4097" max="4097" width="3.5703125" style="4" customWidth="1"/>
    <col min="4098" max="4098" width="6.42578125" style="4" customWidth="1"/>
    <col min="4099" max="4099" width="34.140625" style="4" customWidth="1"/>
    <col min="4100" max="4100" width="3.85546875" style="4" customWidth="1"/>
    <col min="4101" max="4101" width="34.140625" style="4" customWidth="1"/>
    <col min="4102" max="4102" width="3.85546875" style="4" customWidth="1"/>
    <col min="4103" max="4103" width="34.140625" style="4" customWidth="1"/>
    <col min="4104" max="4104" width="3.85546875" style="4" customWidth="1"/>
    <col min="4105" max="4105" width="34.140625" style="4" customWidth="1"/>
    <col min="4106" max="4106" width="3.85546875" style="4" customWidth="1"/>
    <col min="4107" max="4107" width="34.140625" style="4" customWidth="1"/>
    <col min="4108" max="4108" width="3.85546875" style="4" customWidth="1"/>
    <col min="4109" max="4109" width="34.140625" style="4" customWidth="1"/>
    <col min="4110" max="4110" width="3.85546875" style="4" customWidth="1"/>
    <col min="4111" max="4111" width="34.140625" style="4" customWidth="1"/>
    <col min="4112" max="4112" width="3.85546875" style="4" customWidth="1"/>
    <col min="4113" max="4352" width="11.42578125" style="4"/>
    <col min="4353" max="4353" width="3.5703125" style="4" customWidth="1"/>
    <col min="4354" max="4354" width="6.42578125" style="4" customWidth="1"/>
    <col min="4355" max="4355" width="34.140625" style="4" customWidth="1"/>
    <col min="4356" max="4356" width="3.85546875" style="4" customWidth="1"/>
    <col min="4357" max="4357" width="34.140625" style="4" customWidth="1"/>
    <col min="4358" max="4358" width="3.85546875" style="4" customWidth="1"/>
    <col min="4359" max="4359" width="34.140625" style="4" customWidth="1"/>
    <col min="4360" max="4360" width="3.85546875" style="4" customWidth="1"/>
    <col min="4361" max="4361" width="34.140625" style="4" customWidth="1"/>
    <col min="4362" max="4362" width="3.85546875" style="4" customWidth="1"/>
    <col min="4363" max="4363" width="34.140625" style="4" customWidth="1"/>
    <col min="4364" max="4364" width="3.85546875" style="4" customWidth="1"/>
    <col min="4365" max="4365" width="34.140625" style="4" customWidth="1"/>
    <col min="4366" max="4366" width="3.85546875" style="4" customWidth="1"/>
    <col min="4367" max="4367" width="34.140625" style="4" customWidth="1"/>
    <col min="4368" max="4368" width="3.85546875" style="4" customWidth="1"/>
    <col min="4369" max="4608" width="11.42578125" style="4"/>
    <col min="4609" max="4609" width="3.5703125" style="4" customWidth="1"/>
    <col min="4610" max="4610" width="6.42578125" style="4" customWidth="1"/>
    <col min="4611" max="4611" width="34.140625" style="4" customWidth="1"/>
    <col min="4612" max="4612" width="3.85546875" style="4" customWidth="1"/>
    <col min="4613" max="4613" width="34.140625" style="4" customWidth="1"/>
    <col min="4614" max="4614" width="3.85546875" style="4" customWidth="1"/>
    <col min="4615" max="4615" width="34.140625" style="4" customWidth="1"/>
    <col min="4616" max="4616" width="3.85546875" style="4" customWidth="1"/>
    <col min="4617" max="4617" width="34.140625" style="4" customWidth="1"/>
    <col min="4618" max="4618" width="3.85546875" style="4" customWidth="1"/>
    <col min="4619" max="4619" width="34.140625" style="4" customWidth="1"/>
    <col min="4620" max="4620" width="3.85546875" style="4" customWidth="1"/>
    <col min="4621" max="4621" width="34.140625" style="4" customWidth="1"/>
    <col min="4622" max="4622" width="3.85546875" style="4" customWidth="1"/>
    <col min="4623" max="4623" width="34.140625" style="4" customWidth="1"/>
    <col min="4624" max="4624" width="3.85546875" style="4" customWidth="1"/>
    <col min="4625" max="4864" width="11.42578125" style="4"/>
    <col min="4865" max="4865" width="3.5703125" style="4" customWidth="1"/>
    <col min="4866" max="4866" width="6.42578125" style="4" customWidth="1"/>
    <col min="4867" max="4867" width="34.140625" style="4" customWidth="1"/>
    <col min="4868" max="4868" width="3.85546875" style="4" customWidth="1"/>
    <col min="4869" max="4869" width="34.140625" style="4" customWidth="1"/>
    <col min="4870" max="4870" width="3.85546875" style="4" customWidth="1"/>
    <col min="4871" max="4871" width="34.140625" style="4" customWidth="1"/>
    <col min="4872" max="4872" width="3.85546875" style="4" customWidth="1"/>
    <col min="4873" max="4873" width="34.140625" style="4" customWidth="1"/>
    <col min="4874" max="4874" width="3.85546875" style="4" customWidth="1"/>
    <col min="4875" max="4875" width="34.140625" style="4" customWidth="1"/>
    <col min="4876" max="4876" width="3.85546875" style="4" customWidth="1"/>
    <col min="4877" max="4877" width="34.140625" style="4" customWidth="1"/>
    <col min="4878" max="4878" width="3.85546875" style="4" customWidth="1"/>
    <col min="4879" max="4879" width="34.140625" style="4" customWidth="1"/>
    <col min="4880" max="4880" width="3.85546875" style="4" customWidth="1"/>
    <col min="4881" max="5120" width="11.42578125" style="4"/>
    <col min="5121" max="5121" width="3.5703125" style="4" customWidth="1"/>
    <col min="5122" max="5122" width="6.42578125" style="4" customWidth="1"/>
    <col min="5123" max="5123" width="34.140625" style="4" customWidth="1"/>
    <col min="5124" max="5124" width="3.85546875" style="4" customWidth="1"/>
    <col min="5125" max="5125" width="34.140625" style="4" customWidth="1"/>
    <col min="5126" max="5126" width="3.85546875" style="4" customWidth="1"/>
    <col min="5127" max="5127" width="34.140625" style="4" customWidth="1"/>
    <col min="5128" max="5128" width="3.85546875" style="4" customWidth="1"/>
    <col min="5129" max="5129" width="34.140625" style="4" customWidth="1"/>
    <col min="5130" max="5130" width="3.85546875" style="4" customWidth="1"/>
    <col min="5131" max="5131" width="34.140625" style="4" customWidth="1"/>
    <col min="5132" max="5132" width="3.85546875" style="4" customWidth="1"/>
    <col min="5133" max="5133" width="34.140625" style="4" customWidth="1"/>
    <col min="5134" max="5134" width="3.85546875" style="4" customWidth="1"/>
    <col min="5135" max="5135" width="34.140625" style="4" customWidth="1"/>
    <col min="5136" max="5136" width="3.85546875" style="4" customWidth="1"/>
    <col min="5137" max="5376" width="11.42578125" style="4"/>
    <col min="5377" max="5377" width="3.5703125" style="4" customWidth="1"/>
    <col min="5378" max="5378" width="6.42578125" style="4" customWidth="1"/>
    <col min="5379" max="5379" width="34.140625" style="4" customWidth="1"/>
    <col min="5380" max="5380" width="3.85546875" style="4" customWidth="1"/>
    <col min="5381" max="5381" width="34.140625" style="4" customWidth="1"/>
    <col min="5382" max="5382" width="3.85546875" style="4" customWidth="1"/>
    <col min="5383" max="5383" width="34.140625" style="4" customWidth="1"/>
    <col min="5384" max="5384" width="3.85546875" style="4" customWidth="1"/>
    <col min="5385" max="5385" width="34.140625" style="4" customWidth="1"/>
    <col min="5386" max="5386" width="3.85546875" style="4" customWidth="1"/>
    <col min="5387" max="5387" width="34.140625" style="4" customWidth="1"/>
    <col min="5388" max="5388" width="3.85546875" style="4" customWidth="1"/>
    <col min="5389" max="5389" width="34.140625" style="4" customWidth="1"/>
    <col min="5390" max="5390" width="3.85546875" style="4" customWidth="1"/>
    <col min="5391" max="5391" width="34.140625" style="4" customWidth="1"/>
    <col min="5392" max="5392" width="3.85546875" style="4" customWidth="1"/>
    <col min="5393" max="5632" width="11.42578125" style="4"/>
    <col min="5633" max="5633" width="3.5703125" style="4" customWidth="1"/>
    <col min="5634" max="5634" width="6.42578125" style="4" customWidth="1"/>
    <col min="5635" max="5635" width="34.140625" style="4" customWidth="1"/>
    <col min="5636" max="5636" width="3.85546875" style="4" customWidth="1"/>
    <col min="5637" max="5637" width="34.140625" style="4" customWidth="1"/>
    <col min="5638" max="5638" width="3.85546875" style="4" customWidth="1"/>
    <col min="5639" max="5639" width="34.140625" style="4" customWidth="1"/>
    <col min="5640" max="5640" width="3.85546875" style="4" customWidth="1"/>
    <col min="5641" max="5641" width="34.140625" style="4" customWidth="1"/>
    <col min="5642" max="5642" width="3.85546875" style="4" customWidth="1"/>
    <col min="5643" max="5643" width="34.140625" style="4" customWidth="1"/>
    <col min="5644" max="5644" width="3.85546875" style="4" customWidth="1"/>
    <col min="5645" max="5645" width="34.140625" style="4" customWidth="1"/>
    <col min="5646" max="5646" width="3.85546875" style="4" customWidth="1"/>
    <col min="5647" max="5647" width="34.140625" style="4" customWidth="1"/>
    <col min="5648" max="5648" width="3.85546875" style="4" customWidth="1"/>
    <col min="5649" max="5888" width="11.42578125" style="4"/>
    <col min="5889" max="5889" width="3.5703125" style="4" customWidth="1"/>
    <col min="5890" max="5890" width="6.42578125" style="4" customWidth="1"/>
    <col min="5891" max="5891" width="34.140625" style="4" customWidth="1"/>
    <col min="5892" max="5892" width="3.85546875" style="4" customWidth="1"/>
    <col min="5893" max="5893" width="34.140625" style="4" customWidth="1"/>
    <col min="5894" max="5894" width="3.85546875" style="4" customWidth="1"/>
    <col min="5895" max="5895" width="34.140625" style="4" customWidth="1"/>
    <col min="5896" max="5896" width="3.85546875" style="4" customWidth="1"/>
    <col min="5897" max="5897" width="34.140625" style="4" customWidth="1"/>
    <col min="5898" max="5898" width="3.85546875" style="4" customWidth="1"/>
    <col min="5899" max="5899" width="34.140625" style="4" customWidth="1"/>
    <col min="5900" max="5900" width="3.85546875" style="4" customWidth="1"/>
    <col min="5901" max="5901" width="34.140625" style="4" customWidth="1"/>
    <col min="5902" max="5902" width="3.85546875" style="4" customWidth="1"/>
    <col min="5903" max="5903" width="34.140625" style="4" customWidth="1"/>
    <col min="5904" max="5904" width="3.85546875" style="4" customWidth="1"/>
    <col min="5905" max="6144" width="11.42578125" style="4"/>
    <col min="6145" max="6145" width="3.5703125" style="4" customWidth="1"/>
    <col min="6146" max="6146" width="6.42578125" style="4" customWidth="1"/>
    <col min="6147" max="6147" width="34.140625" style="4" customWidth="1"/>
    <col min="6148" max="6148" width="3.85546875" style="4" customWidth="1"/>
    <col min="6149" max="6149" width="34.140625" style="4" customWidth="1"/>
    <col min="6150" max="6150" width="3.85546875" style="4" customWidth="1"/>
    <col min="6151" max="6151" width="34.140625" style="4" customWidth="1"/>
    <col min="6152" max="6152" width="3.85546875" style="4" customWidth="1"/>
    <col min="6153" max="6153" width="34.140625" style="4" customWidth="1"/>
    <col min="6154" max="6154" width="3.85546875" style="4" customWidth="1"/>
    <col min="6155" max="6155" width="34.140625" style="4" customWidth="1"/>
    <col min="6156" max="6156" width="3.85546875" style="4" customWidth="1"/>
    <col min="6157" max="6157" width="34.140625" style="4" customWidth="1"/>
    <col min="6158" max="6158" width="3.85546875" style="4" customWidth="1"/>
    <col min="6159" max="6159" width="34.140625" style="4" customWidth="1"/>
    <col min="6160" max="6160" width="3.85546875" style="4" customWidth="1"/>
    <col min="6161" max="6400" width="11.42578125" style="4"/>
    <col min="6401" max="6401" width="3.5703125" style="4" customWidth="1"/>
    <col min="6402" max="6402" width="6.42578125" style="4" customWidth="1"/>
    <col min="6403" max="6403" width="34.140625" style="4" customWidth="1"/>
    <col min="6404" max="6404" width="3.85546875" style="4" customWidth="1"/>
    <col min="6405" max="6405" width="34.140625" style="4" customWidth="1"/>
    <col min="6406" max="6406" width="3.85546875" style="4" customWidth="1"/>
    <col min="6407" max="6407" width="34.140625" style="4" customWidth="1"/>
    <col min="6408" max="6408" width="3.85546875" style="4" customWidth="1"/>
    <col min="6409" max="6409" width="34.140625" style="4" customWidth="1"/>
    <col min="6410" max="6410" width="3.85546875" style="4" customWidth="1"/>
    <col min="6411" max="6411" width="34.140625" style="4" customWidth="1"/>
    <col min="6412" max="6412" width="3.85546875" style="4" customWidth="1"/>
    <col min="6413" max="6413" width="34.140625" style="4" customWidth="1"/>
    <col min="6414" max="6414" width="3.85546875" style="4" customWidth="1"/>
    <col min="6415" max="6415" width="34.140625" style="4" customWidth="1"/>
    <col min="6416" max="6416" width="3.85546875" style="4" customWidth="1"/>
    <col min="6417" max="6656" width="11.42578125" style="4"/>
    <col min="6657" max="6657" width="3.5703125" style="4" customWidth="1"/>
    <col min="6658" max="6658" width="6.42578125" style="4" customWidth="1"/>
    <col min="6659" max="6659" width="34.140625" style="4" customWidth="1"/>
    <col min="6660" max="6660" width="3.85546875" style="4" customWidth="1"/>
    <col min="6661" max="6661" width="34.140625" style="4" customWidth="1"/>
    <col min="6662" max="6662" width="3.85546875" style="4" customWidth="1"/>
    <col min="6663" max="6663" width="34.140625" style="4" customWidth="1"/>
    <col min="6664" max="6664" width="3.85546875" style="4" customWidth="1"/>
    <col min="6665" max="6665" width="34.140625" style="4" customWidth="1"/>
    <col min="6666" max="6666" width="3.85546875" style="4" customWidth="1"/>
    <col min="6667" max="6667" width="34.140625" style="4" customWidth="1"/>
    <col min="6668" max="6668" width="3.85546875" style="4" customWidth="1"/>
    <col min="6669" max="6669" width="34.140625" style="4" customWidth="1"/>
    <col min="6670" max="6670" width="3.85546875" style="4" customWidth="1"/>
    <col min="6671" max="6671" width="34.140625" style="4" customWidth="1"/>
    <col min="6672" max="6672" width="3.85546875" style="4" customWidth="1"/>
    <col min="6673" max="6912" width="11.42578125" style="4"/>
    <col min="6913" max="6913" width="3.5703125" style="4" customWidth="1"/>
    <col min="6914" max="6914" width="6.42578125" style="4" customWidth="1"/>
    <col min="6915" max="6915" width="34.140625" style="4" customWidth="1"/>
    <col min="6916" max="6916" width="3.85546875" style="4" customWidth="1"/>
    <col min="6917" max="6917" width="34.140625" style="4" customWidth="1"/>
    <col min="6918" max="6918" width="3.85546875" style="4" customWidth="1"/>
    <col min="6919" max="6919" width="34.140625" style="4" customWidth="1"/>
    <col min="6920" max="6920" width="3.85546875" style="4" customWidth="1"/>
    <col min="6921" max="6921" width="34.140625" style="4" customWidth="1"/>
    <col min="6922" max="6922" width="3.85546875" style="4" customWidth="1"/>
    <col min="6923" max="6923" width="34.140625" style="4" customWidth="1"/>
    <col min="6924" max="6924" width="3.85546875" style="4" customWidth="1"/>
    <col min="6925" max="6925" width="34.140625" style="4" customWidth="1"/>
    <col min="6926" max="6926" width="3.85546875" style="4" customWidth="1"/>
    <col min="6927" max="6927" width="34.140625" style="4" customWidth="1"/>
    <col min="6928" max="6928" width="3.85546875" style="4" customWidth="1"/>
    <col min="6929" max="7168" width="11.42578125" style="4"/>
    <col min="7169" max="7169" width="3.5703125" style="4" customWidth="1"/>
    <col min="7170" max="7170" width="6.42578125" style="4" customWidth="1"/>
    <col min="7171" max="7171" width="34.140625" style="4" customWidth="1"/>
    <col min="7172" max="7172" width="3.85546875" style="4" customWidth="1"/>
    <col min="7173" max="7173" width="34.140625" style="4" customWidth="1"/>
    <col min="7174" max="7174" width="3.85546875" style="4" customWidth="1"/>
    <col min="7175" max="7175" width="34.140625" style="4" customWidth="1"/>
    <col min="7176" max="7176" width="3.85546875" style="4" customWidth="1"/>
    <col min="7177" max="7177" width="34.140625" style="4" customWidth="1"/>
    <col min="7178" max="7178" width="3.85546875" style="4" customWidth="1"/>
    <col min="7179" max="7179" width="34.140625" style="4" customWidth="1"/>
    <col min="7180" max="7180" width="3.85546875" style="4" customWidth="1"/>
    <col min="7181" max="7181" width="34.140625" style="4" customWidth="1"/>
    <col min="7182" max="7182" width="3.85546875" style="4" customWidth="1"/>
    <col min="7183" max="7183" width="34.140625" style="4" customWidth="1"/>
    <col min="7184" max="7184" width="3.85546875" style="4" customWidth="1"/>
    <col min="7185" max="7424" width="11.42578125" style="4"/>
    <col min="7425" max="7425" width="3.5703125" style="4" customWidth="1"/>
    <col min="7426" max="7426" width="6.42578125" style="4" customWidth="1"/>
    <col min="7427" max="7427" width="34.140625" style="4" customWidth="1"/>
    <col min="7428" max="7428" width="3.85546875" style="4" customWidth="1"/>
    <col min="7429" max="7429" width="34.140625" style="4" customWidth="1"/>
    <col min="7430" max="7430" width="3.85546875" style="4" customWidth="1"/>
    <col min="7431" max="7431" width="34.140625" style="4" customWidth="1"/>
    <col min="7432" max="7432" width="3.85546875" style="4" customWidth="1"/>
    <col min="7433" max="7433" width="34.140625" style="4" customWidth="1"/>
    <col min="7434" max="7434" width="3.85546875" style="4" customWidth="1"/>
    <col min="7435" max="7435" width="34.140625" style="4" customWidth="1"/>
    <col min="7436" max="7436" width="3.85546875" style="4" customWidth="1"/>
    <col min="7437" max="7437" width="34.140625" style="4" customWidth="1"/>
    <col min="7438" max="7438" width="3.85546875" style="4" customWidth="1"/>
    <col min="7439" max="7439" width="34.140625" style="4" customWidth="1"/>
    <col min="7440" max="7440" width="3.85546875" style="4" customWidth="1"/>
    <col min="7441" max="7680" width="11.42578125" style="4"/>
    <col min="7681" max="7681" width="3.5703125" style="4" customWidth="1"/>
    <col min="7682" max="7682" width="6.42578125" style="4" customWidth="1"/>
    <col min="7683" max="7683" width="34.140625" style="4" customWidth="1"/>
    <col min="7684" max="7684" width="3.85546875" style="4" customWidth="1"/>
    <col min="7685" max="7685" width="34.140625" style="4" customWidth="1"/>
    <col min="7686" max="7686" width="3.85546875" style="4" customWidth="1"/>
    <col min="7687" max="7687" width="34.140625" style="4" customWidth="1"/>
    <col min="7688" max="7688" width="3.85546875" style="4" customWidth="1"/>
    <col min="7689" max="7689" width="34.140625" style="4" customWidth="1"/>
    <col min="7690" max="7690" width="3.85546875" style="4" customWidth="1"/>
    <col min="7691" max="7691" width="34.140625" style="4" customWidth="1"/>
    <col min="7692" max="7692" width="3.85546875" style="4" customWidth="1"/>
    <col min="7693" max="7693" width="34.140625" style="4" customWidth="1"/>
    <col min="7694" max="7694" width="3.85546875" style="4" customWidth="1"/>
    <col min="7695" max="7695" width="34.140625" style="4" customWidth="1"/>
    <col min="7696" max="7696" width="3.85546875" style="4" customWidth="1"/>
    <col min="7697" max="7936" width="11.42578125" style="4"/>
    <col min="7937" max="7937" width="3.5703125" style="4" customWidth="1"/>
    <col min="7938" max="7938" width="6.42578125" style="4" customWidth="1"/>
    <col min="7939" max="7939" width="34.140625" style="4" customWidth="1"/>
    <col min="7940" max="7940" width="3.85546875" style="4" customWidth="1"/>
    <col min="7941" max="7941" width="34.140625" style="4" customWidth="1"/>
    <col min="7942" max="7942" width="3.85546875" style="4" customWidth="1"/>
    <col min="7943" max="7943" width="34.140625" style="4" customWidth="1"/>
    <col min="7944" max="7944" width="3.85546875" style="4" customWidth="1"/>
    <col min="7945" max="7945" width="34.140625" style="4" customWidth="1"/>
    <col min="7946" max="7946" width="3.85546875" style="4" customWidth="1"/>
    <col min="7947" max="7947" width="34.140625" style="4" customWidth="1"/>
    <col min="7948" max="7948" width="3.85546875" style="4" customWidth="1"/>
    <col min="7949" max="7949" width="34.140625" style="4" customWidth="1"/>
    <col min="7950" max="7950" width="3.85546875" style="4" customWidth="1"/>
    <col min="7951" max="7951" width="34.140625" style="4" customWidth="1"/>
    <col min="7952" max="7952" width="3.85546875" style="4" customWidth="1"/>
    <col min="7953" max="8192" width="11.42578125" style="4"/>
    <col min="8193" max="8193" width="3.5703125" style="4" customWidth="1"/>
    <col min="8194" max="8194" width="6.42578125" style="4" customWidth="1"/>
    <col min="8195" max="8195" width="34.140625" style="4" customWidth="1"/>
    <col min="8196" max="8196" width="3.85546875" style="4" customWidth="1"/>
    <col min="8197" max="8197" width="34.140625" style="4" customWidth="1"/>
    <col min="8198" max="8198" width="3.85546875" style="4" customWidth="1"/>
    <col min="8199" max="8199" width="34.140625" style="4" customWidth="1"/>
    <col min="8200" max="8200" width="3.85546875" style="4" customWidth="1"/>
    <col min="8201" max="8201" width="34.140625" style="4" customWidth="1"/>
    <col min="8202" max="8202" width="3.85546875" style="4" customWidth="1"/>
    <col min="8203" max="8203" width="34.140625" style="4" customWidth="1"/>
    <col min="8204" max="8204" width="3.85546875" style="4" customWidth="1"/>
    <col min="8205" max="8205" width="34.140625" style="4" customWidth="1"/>
    <col min="8206" max="8206" width="3.85546875" style="4" customWidth="1"/>
    <col min="8207" max="8207" width="34.140625" style="4" customWidth="1"/>
    <col min="8208" max="8208" width="3.85546875" style="4" customWidth="1"/>
    <col min="8209" max="8448" width="11.42578125" style="4"/>
    <col min="8449" max="8449" width="3.5703125" style="4" customWidth="1"/>
    <col min="8450" max="8450" width="6.42578125" style="4" customWidth="1"/>
    <col min="8451" max="8451" width="34.140625" style="4" customWidth="1"/>
    <col min="8452" max="8452" width="3.85546875" style="4" customWidth="1"/>
    <col min="8453" max="8453" width="34.140625" style="4" customWidth="1"/>
    <col min="8454" max="8454" width="3.85546875" style="4" customWidth="1"/>
    <col min="8455" max="8455" width="34.140625" style="4" customWidth="1"/>
    <col min="8456" max="8456" width="3.85546875" style="4" customWidth="1"/>
    <col min="8457" max="8457" width="34.140625" style="4" customWidth="1"/>
    <col min="8458" max="8458" width="3.85546875" style="4" customWidth="1"/>
    <col min="8459" max="8459" width="34.140625" style="4" customWidth="1"/>
    <col min="8460" max="8460" width="3.85546875" style="4" customWidth="1"/>
    <col min="8461" max="8461" width="34.140625" style="4" customWidth="1"/>
    <col min="8462" max="8462" width="3.85546875" style="4" customWidth="1"/>
    <col min="8463" max="8463" width="34.140625" style="4" customWidth="1"/>
    <col min="8464" max="8464" width="3.85546875" style="4" customWidth="1"/>
    <col min="8465" max="8704" width="11.42578125" style="4"/>
    <col min="8705" max="8705" width="3.5703125" style="4" customWidth="1"/>
    <col min="8706" max="8706" width="6.42578125" style="4" customWidth="1"/>
    <col min="8707" max="8707" width="34.140625" style="4" customWidth="1"/>
    <col min="8708" max="8708" width="3.85546875" style="4" customWidth="1"/>
    <col min="8709" max="8709" width="34.140625" style="4" customWidth="1"/>
    <col min="8710" max="8710" width="3.85546875" style="4" customWidth="1"/>
    <col min="8711" max="8711" width="34.140625" style="4" customWidth="1"/>
    <col min="8712" max="8712" width="3.85546875" style="4" customWidth="1"/>
    <col min="8713" max="8713" width="34.140625" style="4" customWidth="1"/>
    <col min="8714" max="8714" width="3.85546875" style="4" customWidth="1"/>
    <col min="8715" max="8715" width="34.140625" style="4" customWidth="1"/>
    <col min="8716" max="8716" width="3.85546875" style="4" customWidth="1"/>
    <col min="8717" max="8717" width="34.140625" style="4" customWidth="1"/>
    <col min="8718" max="8718" width="3.85546875" style="4" customWidth="1"/>
    <col min="8719" max="8719" width="34.140625" style="4" customWidth="1"/>
    <col min="8720" max="8720" width="3.85546875" style="4" customWidth="1"/>
    <col min="8721" max="8960" width="11.42578125" style="4"/>
    <col min="8961" max="8961" width="3.5703125" style="4" customWidth="1"/>
    <col min="8962" max="8962" width="6.42578125" style="4" customWidth="1"/>
    <col min="8963" max="8963" width="34.140625" style="4" customWidth="1"/>
    <col min="8964" max="8964" width="3.85546875" style="4" customWidth="1"/>
    <col min="8965" max="8965" width="34.140625" style="4" customWidth="1"/>
    <col min="8966" max="8966" width="3.85546875" style="4" customWidth="1"/>
    <col min="8967" max="8967" width="34.140625" style="4" customWidth="1"/>
    <col min="8968" max="8968" width="3.85546875" style="4" customWidth="1"/>
    <col min="8969" max="8969" width="34.140625" style="4" customWidth="1"/>
    <col min="8970" max="8970" width="3.85546875" style="4" customWidth="1"/>
    <col min="8971" max="8971" width="34.140625" style="4" customWidth="1"/>
    <col min="8972" max="8972" width="3.85546875" style="4" customWidth="1"/>
    <col min="8973" max="8973" width="34.140625" style="4" customWidth="1"/>
    <col min="8974" max="8974" width="3.85546875" style="4" customWidth="1"/>
    <col min="8975" max="8975" width="34.140625" style="4" customWidth="1"/>
    <col min="8976" max="8976" width="3.85546875" style="4" customWidth="1"/>
    <col min="8977" max="9216" width="11.42578125" style="4"/>
    <col min="9217" max="9217" width="3.5703125" style="4" customWidth="1"/>
    <col min="9218" max="9218" width="6.42578125" style="4" customWidth="1"/>
    <col min="9219" max="9219" width="34.140625" style="4" customWidth="1"/>
    <col min="9220" max="9220" width="3.85546875" style="4" customWidth="1"/>
    <col min="9221" max="9221" width="34.140625" style="4" customWidth="1"/>
    <col min="9222" max="9222" width="3.85546875" style="4" customWidth="1"/>
    <col min="9223" max="9223" width="34.140625" style="4" customWidth="1"/>
    <col min="9224" max="9224" width="3.85546875" style="4" customWidth="1"/>
    <col min="9225" max="9225" width="34.140625" style="4" customWidth="1"/>
    <col min="9226" max="9226" width="3.85546875" style="4" customWidth="1"/>
    <col min="9227" max="9227" width="34.140625" style="4" customWidth="1"/>
    <col min="9228" max="9228" width="3.85546875" style="4" customWidth="1"/>
    <col min="9229" max="9229" width="34.140625" style="4" customWidth="1"/>
    <col min="9230" max="9230" width="3.85546875" style="4" customWidth="1"/>
    <col min="9231" max="9231" width="34.140625" style="4" customWidth="1"/>
    <col min="9232" max="9232" width="3.85546875" style="4" customWidth="1"/>
    <col min="9233" max="9472" width="11.42578125" style="4"/>
    <col min="9473" max="9473" width="3.5703125" style="4" customWidth="1"/>
    <col min="9474" max="9474" width="6.42578125" style="4" customWidth="1"/>
    <col min="9475" max="9475" width="34.140625" style="4" customWidth="1"/>
    <col min="9476" max="9476" width="3.85546875" style="4" customWidth="1"/>
    <col min="9477" max="9477" width="34.140625" style="4" customWidth="1"/>
    <col min="9478" max="9478" width="3.85546875" style="4" customWidth="1"/>
    <col min="9479" max="9479" width="34.140625" style="4" customWidth="1"/>
    <col min="9480" max="9480" width="3.85546875" style="4" customWidth="1"/>
    <col min="9481" max="9481" width="34.140625" style="4" customWidth="1"/>
    <col min="9482" max="9482" width="3.85546875" style="4" customWidth="1"/>
    <col min="9483" max="9483" width="34.140625" style="4" customWidth="1"/>
    <col min="9484" max="9484" width="3.85546875" style="4" customWidth="1"/>
    <col min="9485" max="9485" width="34.140625" style="4" customWidth="1"/>
    <col min="9486" max="9486" width="3.85546875" style="4" customWidth="1"/>
    <col min="9487" max="9487" width="34.140625" style="4" customWidth="1"/>
    <col min="9488" max="9488" width="3.85546875" style="4" customWidth="1"/>
    <col min="9489" max="9728" width="11.42578125" style="4"/>
    <col min="9729" max="9729" width="3.5703125" style="4" customWidth="1"/>
    <col min="9730" max="9730" width="6.42578125" style="4" customWidth="1"/>
    <col min="9731" max="9731" width="34.140625" style="4" customWidth="1"/>
    <col min="9732" max="9732" width="3.85546875" style="4" customWidth="1"/>
    <col min="9733" max="9733" width="34.140625" style="4" customWidth="1"/>
    <col min="9734" max="9734" width="3.85546875" style="4" customWidth="1"/>
    <col min="9735" max="9735" width="34.140625" style="4" customWidth="1"/>
    <col min="9736" max="9736" width="3.85546875" style="4" customWidth="1"/>
    <col min="9737" max="9737" width="34.140625" style="4" customWidth="1"/>
    <col min="9738" max="9738" width="3.85546875" style="4" customWidth="1"/>
    <col min="9739" max="9739" width="34.140625" style="4" customWidth="1"/>
    <col min="9740" max="9740" width="3.85546875" style="4" customWidth="1"/>
    <col min="9741" max="9741" width="34.140625" style="4" customWidth="1"/>
    <col min="9742" max="9742" width="3.85546875" style="4" customWidth="1"/>
    <col min="9743" max="9743" width="34.140625" style="4" customWidth="1"/>
    <col min="9744" max="9744" width="3.85546875" style="4" customWidth="1"/>
    <col min="9745" max="9984" width="11.42578125" style="4"/>
    <col min="9985" max="9985" width="3.5703125" style="4" customWidth="1"/>
    <col min="9986" max="9986" width="6.42578125" style="4" customWidth="1"/>
    <col min="9987" max="9987" width="34.140625" style="4" customWidth="1"/>
    <col min="9988" max="9988" width="3.85546875" style="4" customWidth="1"/>
    <col min="9989" max="9989" width="34.140625" style="4" customWidth="1"/>
    <col min="9990" max="9990" width="3.85546875" style="4" customWidth="1"/>
    <col min="9991" max="9991" width="34.140625" style="4" customWidth="1"/>
    <col min="9992" max="9992" width="3.85546875" style="4" customWidth="1"/>
    <col min="9993" max="9993" width="34.140625" style="4" customWidth="1"/>
    <col min="9994" max="9994" width="3.85546875" style="4" customWidth="1"/>
    <col min="9995" max="9995" width="34.140625" style="4" customWidth="1"/>
    <col min="9996" max="9996" width="3.85546875" style="4" customWidth="1"/>
    <col min="9997" max="9997" width="34.140625" style="4" customWidth="1"/>
    <col min="9998" max="9998" width="3.85546875" style="4" customWidth="1"/>
    <col min="9999" max="9999" width="34.140625" style="4" customWidth="1"/>
    <col min="10000" max="10000" width="3.85546875" style="4" customWidth="1"/>
    <col min="10001" max="10240" width="11.42578125" style="4"/>
    <col min="10241" max="10241" width="3.5703125" style="4" customWidth="1"/>
    <col min="10242" max="10242" width="6.42578125" style="4" customWidth="1"/>
    <col min="10243" max="10243" width="34.140625" style="4" customWidth="1"/>
    <col min="10244" max="10244" width="3.85546875" style="4" customWidth="1"/>
    <col min="10245" max="10245" width="34.140625" style="4" customWidth="1"/>
    <col min="10246" max="10246" width="3.85546875" style="4" customWidth="1"/>
    <col min="10247" max="10247" width="34.140625" style="4" customWidth="1"/>
    <col min="10248" max="10248" width="3.85546875" style="4" customWidth="1"/>
    <col min="10249" max="10249" width="34.140625" style="4" customWidth="1"/>
    <col min="10250" max="10250" width="3.85546875" style="4" customWidth="1"/>
    <col min="10251" max="10251" width="34.140625" style="4" customWidth="1"/>
    <col min="10252" max="10252" width="3.85546875" style="4" customWidth="1"/>
    <col min="10253" max="10253" width="34.140625" style="4" customWidth="1"/>
    <col min="10254" max="10254" width="3.85546875" style="4" customWidth="1"/>
    <col min="10255" max="10255" width="34.140625" style="4" customWidth="1"/>
    <col min="10256" max="10256" width="3.85546875" style="4" customWidth="1"/>
    <col min="10257" max="10496" width="11.42578125" style="4"/>
    <col min="10497" max="10497" width="3.5703125" style="4" customWidth="1"/>
    <col min="10498" max="10498" width="6.42578125" style="4" customWidth="1"/>
    <col min="10499" max="10499" width="34.140625" style="4" customWidth="1"/>
    <col min="10500" max="10500" width="3.85546875" style="4" customWidth="1"/>
    <col min="10501" max="10501" width="34.140625" style="4" customWidth="1"/>
    <col min="10502" max="10502" width="3.85546875" style="4" customWidth="1"/>
    <col min="10503" max="10503" width="34.140625" style="4" customWidth="1"/>
    <col min="10504" max="10504" width="3.85546875" style="4" customWidth="1"/>
    <col min="10505" max="10505" width="34.140625" style="4" customWidth="1"/>
    <col min="10506" max="10506" width="3.85546875" style="4" customWidth="1"/>
    <col min="10507" max="10507" width="34.140625" style="4" customWidth="1"/>
    <col min="10508" max="10508" width="3.85546875" style="4" customWidth="1"/>
    <col min="10509" max="10509" width="34.140625" style="4" customWidth="1"/>
    <col min="10510" max="10510" width="3.85546875" style="4" customWidth="1"/>
    <col min="10511" max="10511" width="34.140625" style="4" customWidth="1"/>
    <col min="10512" max="10512" width="3.85546875" style="4" customWidth="1"/>
    <col min="10513" max="10752" width="11.42578125" style="4"/>
    <col min="10753" max="10753" width="3.5703125" style="4" customWidth="1"/>
    <col min="10754" max="10754" width="6.42578125" style="4" customWidth="1"/>
    <col min="10755" max="10755" width="34.140625" style="4" customWidth="1"/>
    <col min="10756" max="10756" width="3.85546875" style="4" customWidth="1"/>
    <col min="10757" max="10757" width="34.140625" style="4" customWidth="1"/>
    <col min="10758" max="10758" width="3.85546875" style="4" customWidth="1"/>
    <col min="10759" max="10759" width="34.140625" style="4" customWidth="1"/>
    <col min="10760" max="10760" width="3.85546875" style="4" customWidth="1"/>
    <col min="10761" max="10761" width="34.140625" style="4" customWidth="1"/>
    <col min="10762" max="10762" width="3.85546875" style="4" customWidth="1"/>
    <col min="10763" max="10763" width="34.140625" style="4" customWidth="1"/>
    <col min="10764" max="10764" width="3.85546875" style="4" customWidth="1"/>
    <col min="10765" max="10765" width="34.140625" style="4" customWidth="1"/>
    <col min="10766" max="10766" width="3.85546875" style="4" customWidth="1"/>
    <col min="10767" max="10767" width="34.140625" style="4" customWidth="1"/>
    <col min="10768" max="10768" width="3.85546875" style="4" customWidth="1"/>
    <col min="10769" max="11008" width="11.42578125" style="4"/>
    <col min="11009" max="11009" width="3.5703125" style="4" customWidth="1"/>
    <col min="11010" max="11010" width="6.42578125" style="4" customWidth="1"/>
    <col min="11011" max="11011" width="34.140625" style="4" customWidth="1"/>
    <col min="11012" max="11012" width="3.85546875" style="4" customWidth="1"/>
    <col min="11013" max="11013" width="34.140625" style="4" customWidth="1"/>
    <col min="11014" max="11014" width="3.85546875" style="4" customWidth="1"/>
    <col min="11015" max="11015" width="34.140625" style="4" customWidth="1"/>
    <col min="11016" max="11016" width="3.85546875" style="4" customWidth="1"/>
    <col min="11017" max="11017" width="34.140625" style="4" customWidth="1"/>
    <col min="11018" max="11018" width="3.85546875" style="4" customWidth="1"/>
    <col min="11019" max="11019" width="34.140625" style="4" customWidth="1"/>
    <col min="11020" max="11020" width="3.85546875" style="4" customWidth="1"/>
    <col min="11021" max="11021" width="34.140625" style="4" customWidth="1"/>
    <col min="11022" max="11022" width="3.85546875" style="4" customWidth="1"/>
    <col min="11023" max="11023" width="34.140625" style="4" customWidth="1"/>
    <col min="11024" max="11024" width="3.85546875" style="4" customWidth="1"/>
    <col min="11025" max="11264" width="11.42578125" style="4"/>
    <col min="11265" max="11265" width="3.5703125" style="4" customWidth="1"/>
    <col min="11266" max="11266" width="6.42578125" style="4" customWidth="1"/>
    <col min="11267" max="11267" width="34.140625" style="4" customWidth="1"/>
    <col min="11268" max="11268" width="3.85546875" style="4" customWidth="1"/>
    <col min="11269" max="11269" width="34.140625" style="4" customWidth="1"/>
    <col min="11270" max="11270" width="3.85546875" style="4" customWidth="1"/>
    <col min="11271" max="11271" width="34.140625" style="4" customWidth="1"/>
    <col min="11272" max="11272" width="3.85546875" style="4" customWidth="1"/>
    <col min="11273" max="11273" width="34.140625" style="4" customWidth="1"/>
    <col min="11274" max="11274" width="3.85546875" style="4" customWidth="1"/>
    <col min="11275" max="11275" width="34.140625" style="4" customWidth="1"/>
    <col min="11276" max="11276" width="3.85546875" style="4" customWidth="1"/>
    <col min="11277" max="11277" width="34.140625" style="4" customWidth="1"/>
    <col min="11278" max="11278" width="3.85546875" style="4" customWidth="1"/>
    <col min="11279" max="11279" width="34.140625" style="4" customWidth="1"/>
    <col min="11280" max="11280" width="3.85546875" style="4" customWidth="1"/>
    <col min="11281" max="11520" width="11.42578125" style="4"/>
    <col min="11521" max="11521" width="3.5703125" style="4" customWidth="1"/>
    <col min="11522" max="11522" width="6.42578125" style="4" customWidth="1"/>
    <col min="11523" max="11523" width="34.140625" style="4" customWidth="1"/>
    <col min="11524" max="11524" width="3.85546875" style="4" customWidth="1"/>
    <col min="11525" max="11525" width="34.140625" style="4" customWidth="1"/>
    <col min="11526" max="11526" width="3.85546875" style="4" customWidth="1"/>
    <col min="11527" max="11527" width="34.140625" style="4" customWidth="1"/>
    <col min="11528" max="11528" width="3.85546875" style="4" customWidth="1"/>
    <col min="11529" max="11529" width="34.140625" style="4" customWidth="1"/>
    <col min="11530" max="11530" width="3.85546875" style="4" customWidth="1"/>
    <col min="11531" max="11531" width="34.140625" style="4" customWidth="1"/>
    <col min="11532" max="11532" width="3.85546875" style="4" customWidth="1"/>
    <col min="11533" max="11533" width="34.140625" style="4" customWidth="1"/>
    <col min="11534" max="11534" width="3.85546875" style="4" customWidth="1"/>
    <col min="11535" max="11535" width="34.140625" style="4" customWidth="1"/>
    <col min="11536" max="11536" width="3.85546875" style="4" customWidth="1"/>
    <col min="11537" max="11776" width="11.42578125" style="4"/>
    <col min="11777" max="11777" width="3.5703125" style="4" customWidth="1"/>
    <col min="11778" max="11778" width="6.42578125" style="4" customWidth="1"/>
    <col min="11779" max="11779" width="34.140625" style="4" customWidth="1"/>
    <col min="11780" max="11780" width="3.85546875" style="4" customWidth="1"/>
    <col min="11781" max="11781" width="34.140625" style="4" customWidth="1"/>
    <col min="11782" max="11782" width="3.85546875" style="4" customWidth="1"/>
    <col min="11783" max="11783" width="34.140625" style="4" customWidth="1"/>
    <col min="11784" max="11784" width="3.85546875" style="4" customWidth="1"/>
    <col min="11785" max="11785" width="34.140625" style="4" customWidth="1"/>
    <col min="11786" max="11786" width="3.85546875" style="4" customWidth="1"/>
    <col min="11787" max="11787" width="34.140625" style="4" customWidth="1"/>
    <col min="11788" max="11788" width="3.85546875" style="4" customWidth="1"/>
    <col min="11789" max="11789" width="34.140625" style="4" customWidth="1"/>
    <col min="11790" max="11790" width="3.85546875" style="4" customWidth="1"/>
    <col min="11791" max="11791" width="34.140625" style="4" customWidth="1"/>
    <col min="11792" max="11792" width="3.85546875" style="4" customWidth="1"/>
    <col min="11793" max="12032" width="11.42578125" style="4"/>
    <col min="12033" max="12033" width="3.5703125" style="4" customWidth="1"/>
    <col min="12034" max="12034" width="6.42578125" style="4" customWidth="1"/>
    <col min="12035" max="12035" width="34.140625" style="4" customWidth="1"/>
    <col min="12036" max="12036" width="3.85546875" style="4" customWidth="1"/>
    <col min="12037" max="12037" width="34.140625" style="4" customWidth="1"/>
    <col min="12038" max="12038" width="3.85546875" style="4" customWidth="1"/>
    <col min="12039" max="12039" width="34.140625" style="4" customWidth="1"/>
    <col min="12040" max="12040" width="3.85546875" style="4" customWidth="1"/>
    <col min="12041" max="12041" width="34.140625" style="4" customWidth="1"/>
    <col min="12042" max="12042" width="3.85546875" style="4" customWidth="1"/>
    <col min="12043" max="12043" width="34.140625" style="4" customWidth="1"/>
    <col min="12044" max="12044" width="3.85546875" style="4" customWidth="1"/>
    <col min="12045" max="12045" width="34.140625" style="4" customWidth="1"/>
    <col min="12046" max="12046" width="3.85546875" style="4" customWidth="1"/>
    <col min="12047" max="12047" width="34.140625" style="4" customWidth="1"/>
    <col min="12048" max="12048" width="3.85546875" style="4" customWidth="1"/>
    <col min="12049" max="12288" width="11.42578125" style="4"/>
    <col min="12289" max="12289" width="3.5703125" style="4" customWidth="1"/>
    <col min="12290" max="12290" width="6.42578125" style="4" customWidth="1"/>
    <col min="12291" max="12291" width="34.140625" style="4" customWidth="1"/>
    <col min="12292" max="12292" width="3.85546875" style="4" customWidth="1"/>
    <col min="12293" max="12293" width="34.140625" style="4" customWidth="1"/>
    <col min="12294" max="12294" width="3.85546875" style="4" customWidth="1"/>
    <col min="12295" max="12295" width="34.140625" style="4" customWidth="1"/>
    <col min="12296" max="12296" width="3.85546875" style="4" customWidth="1"/>
    <col min="12297" max="12297" width="34.140625" style="4" customWidth="1"/>
    <col min="12298" max="12298" width="3.85546875" style="4" customWidth="1"/>
    <col min="12299" max="12299" width="34.140625" style="4" customWidth="1"/>
    <col min="12300" max="12300" width="3.85546875" style="4" customWidth="1"/>
    <col min="12301" max="12301" width="34.140625" style="4" customWidth="1"/>
    <col min="12302" max="12302" width="3.85546875" style="4" customWidth="1"/>
    <col min="12303" max="12303" width="34.140625" style="4" customWidth="1"/>
    <col min="12304" max="12304" width="3.85546875" style="4" customWidth="1"/>
    <col min="12305" max="12544" width="11.42578125" style="4"/>
    <col min="12545" max="12545" width="3.5703125" style="4" customWidth="1"/>
    <col min="12546" max="12546" width="6.42578125" style="4" customWidth="1"/>
    <col min="12547" max="12547" width="34.140625" style="4" customWidth="1"/>
    <col min="12548" max="12548" width="3.85546875" style="4" customWidth="1"/>
    <col min="12549" max="12549" width="34.140625" style="4" customWidth="1"/>
    <col min="12550" max="12550" width="3.85546875" style="4" customWidth="1"/>
    <col min="12551" max="12551" width="34.140625" style="4" customWidth="1"/>
    <col min="12552" max="12552" width="3.85546875" style="4" customWidth="1"/>
    <col min="12553" max="12553" width="34.140625" style="4" customWidth="1"/>
    <col min="12554" max="12554" width="3.85546875" style="4" customWidth="1"/>
    <col min="12555" max="12555" width="34.140625" style="4" customWidth="1"/>
    <col min="12556" max="12556" width="3.85546875" style="4" customWidth="1"/>
    <col min="12557" max="12557" width="34.140625" style="4" customWidth="1"/>
    <col min="12558" max="12558" width="3.85546875" style="4" customWidth="1"/>
    <col min="12559" max="12559" width="34.140625" style="4" customWidth="1"/>
    <col min="12560" max="12560" width="3.85546875" style="4" customWidth="1"/>
    <col min="12561" max="12800" width="11.42578125" style="4"/>
    <col min="12801" max="12801" width="3.5703125" style="4" customWidth="1"/>
    <col min="12802" max="12802" width="6.42578125" style="4" customWidth="1"/>
    <col min="12803" max="12803" width="34.140625" style="4" customWidth="1"/>
    <col min="12804" max="12804" width="3.85546875" style="4" customWidth="1"/>
    <col min="12805" max="12805" width="34.140625" style="4" customWidth="1"/>
    <col min="12806" max="12806" width="3.85546875" style="4" customWidth="1"/>
    <col min="12807" max="12807" width="34.140625" style="4" customWidth="1"/>
    <col min="12808" max="12808" width="3.85546875" style="4" customWidth="1"/>
    <col min="12809" max="12809" width="34.140625" style="4" customWidth="1"/>
    <col min="12810" max="12810" width="3.85546875" style="4" customWidth="1"/>
    <col min="12811" max="12811" width="34.140625" style="4" customWidth="1"/>
    <col min="12812" max="12812" width="3.85546875" style="4" customWidth="1"/>
    <col min="12813" max="12813" width="34.140625" style="4" customWidth="1"/>
    <col min="12814" max="12814" width="3.85546875" style="4" customWidth="1"/>
    <col min="12815" max="12815" width="34.140625" style="4" customWidth="1"/>
    <col min="12816" max="12816" width="3.85546875" style="4" customWidth="1"/>
    <col min="12817" max="13056" width="11.42578125" style="4"/>
    <col min="13057" max="13057" width="3.5703125" style="4" customWidth="1"/>
    <col min="13058" max="13058" width="6.42578125" style="4" customWidth="1"/>
    <col min="13059" max="13059" width="34.140625" style="4" customWidth="1"/>
    <col min="13060" max="13060" width="3.85546875" style="4" customWidth="1"/>
    <col min="13061" max="13061" width="34.140625" style="4" customWidth="1"/>
    <col min="13062" max="13062" width="3.85546875" style="4" customWidth="1"/>
    <col min="13063" max="13063" width="34.140625" style="4" customWidth="1"/>
    <col min="13064" max="13064" width="3.85546875" style="4" customWidth="1"/>
    <col min="13065" max="13065" width="34.140625" style="4" customWidth="1"/>
    <col min="13066" max="13066" width="3.85546875" style="4" customWidth="1"/>
    <col min="13067" max="13067" width="34.140625" style="4" customWidth="1"/>
    <col min="13068" max="13068" width="3.85546875" style="4" customWidth="1"/>
    <col min="13069" max="13069" width="34.140625" style="4" customWidth="1"/>
    <col min="13070" max="13070" width="3.85546875" style="4" customWidth="1"/>
    <col min="13071" max="13071" width="34.140625" style="4" customWidth="1"/>
    <col min="13072" max="13072" width="3.85546875" style="4" customWidth="1"/>
    <col min="13073" max="13312" width="11.42578125" style="4"/>
    <col min="13313" max="13313" width="3.5703125" style="4" customWidth="1"/>
    <col min="13314" max="13314" width="6.42578125" style="4" customWidth="1"/>
    <col min="13315" max="13315" width="34.140625" style="4" customWidth="1"/>
    <col min="13316" max="13316" width="3.85546875" style="4" customWidth="1"/>
    <col min="13317" max="13317" width="34.140625" style="4" customWidth="1"/>
    <col min="13318" max="13318" width="3.85546875" style="4" customWidth="1"/>
    <col min="13319" max="13319" width="34.140625" style="4" customWidth="1"/>
    <col min="13320" max="13320" width="3.85546875" style="4" customWidth="1"/>
    <col min="13321" max="13321" width="34.140625" style="4" customWidth="1"/>
    <col min="13322" max="13322" width="3.85546875" style="4" customWidth="1"/>
    <col min="13323" max="13323" width="34.140625" style="4" customWidth="1"/>
    <col min="13324" max="13324" width="3.85546875" style="4" customWidth="1"/>
    <col min="13325" max="13325" width="34.140625" style="4" customWidth="1"/>
    <col min="13326" max="13326" width="3.85546875" style="4" customWidth="1"/>
    <col min="13327" max="13327" width="34.140625" style="4" customWidth="1"/>
    <col min="13328" max="13328" width="3.85546875" style="4" customWidth="1"/>
    <col min="13329" max="13568" width="11.42578125" style="4"/>
    <col min="13569" max="13569" width="3.5703125" style="4" customWidth="1"/>
    <col min="13570" max="13570" width="6.42578125" style="4" customWidth="1"/>
    <col min="13571" max="13571" width="34.140625" style="4" customWidth="1"/>
    <col min="13572" max="13572" width="3.85546875" style="4" customWidth="1"/>
    <col min="13573" max="13573" width="34.140625" style="4" customWidth="1"/>
    <col min="13574" max="13574" width="3.85546875" style="4" customWidth="1"/>
    <col min="13575" max="13575" width="34.140625" style="4" customWidth="1"/>
    <col min="13576" max="13576" width="3.85546875" style="4" customWidth="1"/>
    <col min="13577" max="13577" width="34.140625" style="4" customWidth="1"/>
    <col min="13578" max="13578" width="3.85546875" style="4" customWidth="1"/>
    <col min="13579" max="13579" width="34.140625" style="4" customWidth="1"/>
    <col min="13580" max="13580" width="3.85546875" style="4" customWidth="1"/>
    <col min="13581" max="13581" width="34.140625" style="4" customWidth="1"/>
    <col min="13582" max="13582" width="3.85546875" style="4" customWidth="1"/>
    <col min="13583" max="13583" width="34.140625" style="4" customWidth="1"/>
    <col min="13584" max="13584" width="3.85546875" style="4" customWidth="1"/>
    <col min="13585" max="13824" width="11.42578125" style="4"/>
    <col min="13825" max="13825" width="3.5703125" style="4" customWidth="1"/>
    <col min="13826" max="13826" width="6.42578125" style="4" customWidth="1"/>
    <col min="13827" max="13827" width="34.140625" style="4" customWidth="1"/>
    <col min="13828" max="13828" width="3.85546875" style="4" customWidth="1"/>
    <col min="13829" max="13829" width="34.140625" style="4" customWidth="1"/>
    <col min="13830" max="13830" width="3.85546875" style="4" customWidth="1"/>
    <col min="13831" max="13831" width="34.140625" style="4" customWidth="1"/>
    <col min="13832" max="13832" width="3.85546875" style="4" customWidth="1"/>
    <col min="13833" max="13833" width="34.140625" style="4" customWidth="1"/>
    <col min="13834" max="13834" width="3.85546875" style="4" customWidth="1"/>
    <col min="13835" max="13835" width="34.140625" style="4" customWidth="1"/>
    <col min="13836" max="13836" width="3.85546875" style="4" customWidth="1"/>
    <col min="13837" max="13837" width="34.140625" style="4" customWidth="1"/>
    <col min="13838" max="13838" width="3.85546875" style="4" customWidth="1"/>
    <col min="13839" max="13839" width="34.140625" style="4" customWidth="1"/>
    <col min="13840" max="13840" width="3.85546875" style="4" customWidth="1"/>
    <col min="13841" max="14080" width="11.42578125" style="4"/>
    <col min="14081" max="14081" width="3.5703125" style="4" customWidth="1"/>
    <col min="14082" max="14082" width="6.42578125" style="4" customWidth="1"/>
    <col min="14083" max="14083" width="34.140625" style="4" customWidth="1"/>
    <col min="14084" max="14084" width="3.85546875" style="4" customWidth="1"/>
    <col min="14085" max="14085" width="34.140625" style="4" customWidth="1"/>
    <col min="14086" max="14086" width="3.85546875" style="4" customWidth="1"/>
    <col min="14087" max="14087" width="34.140625" style="4" customWidth="1"/>
    <col min="14088" max="14088" width="3.85546875" style="4" customWidth="1"/>
    <col min="14089" max="14089" width="34.140625" style="4" customWidth="1"/>
    <col min="14090" max="14090" width="3.85546875" style="4" customWidth="1"/>
    <col min="14091" max="14091" width="34.140625" style="4" customWidth="1"/>
    <col min="14092" max="14092" width="3.85546875" style="4" customWidth="1"/>
    <col min="14093" max="14093" width="34.140625" style="4" customWidth="1"/>
    <col min="14094" max="14094" width="3.85546875" style="4" customWidth="1"/>
    <col min="14095" max="14095" width="34.140625" style="4" customWidth="1"/>
    <col min="14096" max="14096" width="3.85546875" style="4" customWidth="1"/>
    <col min="14097" max="14336" width="11.42578125" style="4"/>
    <col min="14337" max="14337" width="3.5703125" style="4" customWidth="1"/>
    <col min="14338" max="14338" width="6.42578125" style="4" customWidth="1"/>
    <col min="14339" max="14339" width="34.140625" style="4" customWidth="1"/>
    <col min="14340" max="14340" width="3.85546875" style="4" customWidth="1"/>
    <col min="14341" max="14341" width="34.140625" style="4" customWidth="1"/>
    <col min="14342" max="14342" width="3.85546875" style="4" customWidth="1"/>
    <col min="14343" max="14343" width="34.140625" style="4" customWidth="1"/>
    <col min="14344" max="14344" width="3.85546875" style="4" customWidth="1"/>
    <col min="14345" max="14345" width="34.140625" style="4" customWidth="1"/>
    <col min="14346" max="14346" width="3.85546875" style="4" customWidth="1"/>
    <col min="14347" max="14347" width="34.140625" style="4" customWidth="1"/>
    <col min="14348" max="14348" width="3.85546875" style="4" customWidth="1"/>
    <col min="14349" max="14349" width="34.140625" style="4" customWidth="1"/>
    <col min="14350" max="14350" width="3.85546875" style="4" customWidth="1"/>
    <col min="14351" max="14351" width="34.140625" style="4" customWidth="1"/>
    <col min="14352" max="14352" width="3.85546875" style="4" customWidth="1"/>
    <col min="14353" max="14592" width="11.42578125" style="4"/>
    <col min="14593" max="14593" width="3.5703125" style="4" customWidth="1"/>
    <col min="14594" max="14594" width="6.42578125" style="4" customWidth="1"/>
    <col min="14595" max="14595" width="34.140625" style="4" customWidth="1"/>
    <col min="14596" max="14596" width="3.85546875" style="4" customWidth="1"/>
    <col min="14597" max="14597" width="34.140625" style="4" customWidth="1"/>
    <col min="14598" max="14598" width="3.85546875" style="4" customWidth="1"/>
    <col min="14599" max="14599" width="34.140625" style="4" customWidth="1"/>
    <col min="14600" max="14600" width="3.85546875" style="4" customWidth="1"/>
    <col min="14601" max="14601" width="34.140625" style="4" customWidth="1"/>
    <col min="14602" max="14602" width="3.85546875" style="4" customWidth="1"/>
    <col min="14603" max="14603" width="34.140625" style="4" customWidth="1"/>
    <col min="14604" max="14604" width="3.85546875" style="4" customWidth="1"/>
    <col min="14605" max="14605" width="34.140625" style="4" customWidth="1"/>
    <col min="14606" max="14606" width="3.85546875" style="4" customWidth="1"/>
    <col min="14607" max="14607" width="34.140625" style="4" customWidth="1"/>
    <col min="14608" max="14608" width="3.85546875" style="4" customWidth="1"/>
    <col min="14609" max="14848" width="11.42578125" style="4"/>
    <col min="14849" max="14849" width="3.5703125" style="4" customWidth="1"/>
    <col min="14850" max="14850" width="6.42578125" style="4" customWidth="1"/>
    <col min="14851" max="14851" width="34.140625" style="4" customWidth="1"/>
    <col min="14852" max="14852" width="3.85546875" style="4" customWidth="1"/>
    <col min="14853" max="14853" width="34.140625" style="4" customWidth="1"/>
    <col min="14854" max="14854" width="3.85546875" style="4" customWidth="1"/>
    <col min="14855" max="14855" width="34.140625" style="4" customWidth="1"/>
    <col min="14856" max="14856" width="3.85546875" style="4" customWidth="1"/>
    <col min="14857" max="14857" width="34.140625" style="4" customWidth="1"/>
    <col min="14858" max="14858" width="3.85546875" style="4" customWidth="1"/>
    <col min="14859" max="14859" width="34.140625" style="4" customWidth="1"/>
    <col min="14860" max="14860" width="3.85546875" style="4" customWidth="1"/>
    <col min="14861" max="14861" width="34.140625" style="4" customWidth="1"/>
    <col min="14862" max="14862" width="3.85546875" style="4" customWidth="1"/>
    <col min="14863" max="14863" width="34.140625" style="4" customWidth="1"/>
    <col min="14864" max="14864" width="3.85546875" style="4" customWidth="1"/>
    <col min="14865" max="15104" width="11.42578125" style="4"/>
    <col min="15105" max="15105" width="3.5703125" style="4" customWidth="1"/>
    <col min="15106" max="15106" width="6.42578125" style="4" customWidth="1"/>
    <col min="15107" max="15107" width="34.140625" style="4" customWidth="1"/>
    <col min="15108" max="15108" width="3.85546875" style="4" customWidth="1"/>
    <col min="15109" max="15109" width="34.140625" style="4" customWidth="1"/>
    <col min="15110" max="15110" width="3.85546875" style="4" customWidth="1"/>
    <col min="15111" max="15111" width="34.140625" style="4" customWidth="1"/>
    <col min="15112" max="15112" width="3.85546875" style="4" customWidth="1"/>
    <col min="15113" max="15113" width="34.140625" style="4" customWidth="1"/>
    <col min="15114" max="15114" width="3.85546875" style="4" customWidth="1"/>
    <col min="15115" max="15115" width="34.140625" style="4" customWidth="1"/>
    <col min="15116" max="15116" width="3.85546875" style="4" customWidth="1"/>
    <col min="15117" max="15117" width="34.140625" style="4" customWidth="1"/>
    <col min="15118" max="15118" width="3.85546875" style="4" customWidth="1"/>
    <col min="15119" max="15119" width="34.140625" style="4" customWidth="1"/>
    <col min="15120" max="15120" width="3.85546875" style="4" customWidth="1"/>
    <col min="15121" max="15360" width="11.42578125" style="4"/>
    <col min="15361" max="15361" width="3.5703125" style="4" customWidth="1"/>
    <col min="15362" max="15362" width="6.42578125" style="4" customWidth="1"/>
    <col min="15363" max="15363" width="34.140625" style="4" customWidth="1"/>
    <col min="15364" max="15364" width="3.85546875" style="4" customWidth="1"/>
    <col min="15365" max="15365" width="34.140625" style="4" customWidth="1"/>
    <col min="15366" max="15366" width="3.85546875" style="4" customWidth="1"/>
    <col min="15367" max="15367" width="34.140625" style="4" customWidth="1"/>
    <col min="15368" max="15368" width="3.85546875" style="4" customWidth="1"/>
    <col min="15369" max="15369" width="34.140625" style="4" customWidth="1"/>
    <col min="15370" max="15370" width="3.85546875" style="4" customWidth="1"/>
    <col min="15371" max="15371" width="34.140625" style="4" customWidth="1"/>
    <col min="15372" max="15372" width="3.85546875" style="4" customWidth="1"/>
    <col min="15373" max="15373" width="34.140625" style="4" customWidth="1"/>
    <col min="15374" max="15374" width="3.85546875" style="4" customWidth="1"/>
    <col min="15375" max="15375" width="34.140625" style="4" customWidth="1"/>
    <col min="15376" max="15376" width="3.85546875" style="4" customWidth="1"/>
    <col min="15377" max="15616" width="11.42578125" style="4"/>
    <col min="15617" max="15617" width="3.5703125" style="4" customWidth="1"/>
    <col min="15618" max="15618" width="6.42578125" style="4" customWidth="1"/>
    <col min="15619" max="15619" width="34.140625" style="4" customWidth="1"/>
    <col min="15620" max="15620" width="3.85546875" style="4" customWidth="1"/>
    <col min="15621" max="15621" width="34.140625" style="4" customWidth="1"/>
    <col min="15622" max="15622" width="3.85546875" style="4" customWidth="1"/>
    <col min="15623" max="15623" width="34.140625" style="4" customWidth="1"/>
    <col min="15624" max="15624" width="3.85546875" style="4" customWidth="1"/>
    <col min="15625" max="15625" width="34.140625" style="4" customWidth="1"/>
    <col min="15626" max="15626" width="3.85546875" style="4" customWidth="1"/>
    <col min="15627" max="15627" width="34.140625" style="4" customWidth="1"/>
    <col min="15628" max="15628" width="3.85546875" style="4" customWidth="1"/>
    <col min="15629" max="15629" width="34.140625" style="4" customWidth="1"/>
    <col min="15630" max="15630" width="3.85546875" style="4" customWidth="1"/>
    <col min="15631" max="15631" width="34.140625" style="4" customWidth="1"/>
    <col min="15632" max="15632" width="3.85546875" style="4" customWidth="1"/>
    <col min="15633" max="15872" width="11.42578125" style="4"/>
    <col min="15873" max="15873" width="3.5703125" style="4" customWidth="1"/>
    <col min="15874" max="15874" width="6.42578125" style="4" customWidth="1"/>
    <col min="15875" max="15875" width="34.140625" style="4" customWidth="1"/>
    <col min="15876" max="15876" width="3.85546875" style="4" customWidth="1"/>
    <col min="15877" max="15877" width="34.140625" style="4" customWidth="1"/>
    <col min="15878" max="15878" width="3.85546875" style="4" customWidth="1"/>
    <col min="15879" max="15879" width="34.140625" style="4" customWidth="1"/>
    <col min="15880" max="15880" width="3.85546875" style="4" customWidth="1"/>
    <col min="15881" max="15881" width="34.140625" style="4" customWidth="1"/>
    <col min="15882" max="15882" width="3.85546875" style="4" customWidth="1"/>
    <col min="15883" max="15883" width="34.140625" style="4" customWidth="1"/>
    <col min="15884" max="15884" width="3.85546875" style="4" customWidth="1"/>
    <col min="15885" max="15885" width="34.140625" style="4" customWidth="1"/>
    <col min="15886" max="15886" width="3.85546875" style="4" customWidth="1"/>
    <col min="15887" max="15887" width="34.140625" style="4" customWidth="1"/>
    <col min="15888" max="15888" width="3.85546875" style="4" customWidth="1"/>
    <col min="15889" max="16128" width="11.42578125" style="4"/>
    <col min="16129" max="16129" width="3.5703125" style="4" customWidth="1"/>
    <col min="16130" max="16130" width="6.42578125" style="4" customWidth="1"/>
    <col min="16131" max="16131" width="34.140625" style="4" customWidth="1"/>
    <col min="16132" max="16132" width="3.85546875" style="4" customWidth="1"/>
    <col min="16133" max="16133" width="34.140625" style="4" customWidth="1"/>
    <col min="16134" max="16134" width="3.85546875" style="4" customWidth="1"/>
    <col min="16135" max="16135" width="34.140625" style="4" customWidth="1"/>
    <col min="16136" max="16136" width="3.85546875" style="4" customWidth="1"/>
    <col min="16137" max="16137" width="34.140625" style="4" customWidth="1"/>
    <col min="16138" max="16138" width="3.85546875" style="4" customWidth="1"/>
    <col min="16139" max="16139" width="34.140625" style="4" customWidth="1"/>
    <col min="16140" max="16140" width="3.85546875" style="4" customWidth="1"/>
    <col min="16141" max="16141" width="34.140625" style="4" customWidth="1"/>
    <col min="16142" max="16142" width="3.85546875" style="4" customWidth="1"/>
    <col min="16143" max="16143" width="34.140625" style="4" customWidth="1"/>
    <col min="16144" max="16144" width="3.85546875" style="4" customWidth="1"/>
    <col min="16145" max="16384" width="11.42578125" style="4"/>
  </cols>
  <sheetData>
    <row r="1" spans="1:16" ht="52.5" customHeight="1">
      <c r="C1" s="39"/>
      <c r="D1" s="209" t="s">
        <v>17</v>
      </c>
      <c r="E1" s="209"/>
      <c r="F1" s="209"/>
      <c r="G1" s="210" t="s">
        <v>37</v>
      </c>
      <c r="H1" s="210"/>
      <c r="I1" s="210"/>
      <c r="J1" s="210"/>
      <c r="K1" s="213" t="str">
        <f>'[1]base des menus'!$I$2</f>
        <v>du 28 octobre  au 03 novembre 2024</v>
      </c>
      <c r="L1" s="213"/>
      <c r="M1" s="213"/>
      <c r="N1" s="43"/>
      <c r="O1" s="48" t="str">
        <f>'[1]base des menus'!$B$1</f>
        <v>SEMAINE N°44</v>
      </c>
      <c r="P1" s="47"/>
    </row>
    <row r="2" spans="1:16" ht="52.5" customHeight="1" thickBot="1">
      <c r="C2" s="40"/>
      <c r="D2" s="211" t="s">
        <v>19</v>
      </c>
      <c r="E2" s="211"/>
      <c r="F2" s="211"/>
      <c r="G2" s="38"/>
      <c r="H2" s="38"/>
      <c r="I2" s="38"/>
      <c r="J2" s="38"/>
      <c r="K2" s="212" t="s">
        <v>20</v>
      </c>
      <c r="L2" s="212"/>
      <c r="M2" s="44"/>
      <c r="N2" s="42"/>
      <c r="O2" s="42"/>
      <c r="P2" s="38"/>
    </row>
    <row r="3" spans="1:16" s="5" customFormat="1" ht="18">
      <c r="B3" s="20"/>
      <c r="C3" s="159" t="s">
        <v>0</v>
      </c>
      <c r="D3" s="160"/>
      <c r="E3" s="159" t="s">
        <v>1</v>
      </c>
      <c r="F3" s="160"/>
      <c r="G3" s="159" t="s">
        <v>2</v>
      </c>
      <c r="H3" s="160"/>
      <c r="I3" s="159" t="s">
        <v>3</v>
      </c>
      <c r="J3" s="160"/>
      <c r="K3" s="159" t="s">
        <v>4</v>
      </c>
      <c r="L3" s="160"/>
      <c r="M3" s="159" t="s">
        <v>5</v>
      </c>
      <c r="N3" s="160"/>
      <c r="O3" s="159" t="s">
        <v>6</v>
      </c>
      <c r="P3" s="160"/>
    </row>
    <row r="4" spans="1:16" s="6" customFormat="1" ht="11.25" customHeight="1" thickBot="1">
      <c r="B4" s="20"/>
      <c r="C4" s="32"/>
      <c r="D4" s="33"/>
      <c r="E4" s="32"/>
      <c r="F4" s="7"/>
      <c r="G4" s="7"/>
      <c r="H4" s="33"/>
      <c r="I4" s="32"/>
      <c r="J4" s="7"/>
      <c r="K4" s="7"/>
      <c r="L4" s="33"/>
      <c r="M4" s="32"/>
      <c r="N4" s="7"/>
      <c r="O4" s="7"/>
      <c r="P4" s="33"/>
    </row>
    <row r="5" spans="1:16" s="5" customFormat="1" ht="18.75" customHeight="1" thickBot="1">
      <c r="A5" s="247" t="s">
        <v>38</v>
      </c>
      <c r="B5" s="248"/>
      <c r="C5" s="70" t="s">
        <v>22</v>
      </c>
      <c r="D5" s="10"/>
      <c r="E5" s="70" t="s">
        <v>22</v>
      </c>
      <c r="F5" s="10"/>
      <c r="G5" s="70" t="s">
        <v>22</v>
      </c>
      <c r="H5" s="10"/>
      <c r="I5" s="70" t="s">
        <v>22</v>
      </c>
      <c r="J5" s="10"/>
      <c r="K5" s="70" t="s">
        <v>22</v>
      </c>
      <c r="L5" s="10"/>
      <c r="M5" s="70" t="s">
        <v>22</v>
      </c>
      <c r="N5" s="10"/>
      <c r="O5" s="70" t="s">
        <v>22</v>
      </c>
      <c r="P5" s="10"/>
    </row>
    <row r="6" spans="1:16" s="3" customFormat="1" ht="33.950000000000003" customHeight="1">
      <c r="A6" s="249"/>
      <c r="B6" s="250"/>
      <c r="C6" s="151" t="str">
        <f>'[1]base des menus'!$H$7</f>
        <v>Terrine tomate mozzarella</v>
      </c>
      <c r="D6" s="131"/>
      <c r="E6" s="151" t="str">
        <f>'[1]base des menus'!$H$15</f>
        <v>Taboulé à la méditerranéenne mixé</v>
      </c>
      <c r="F6" s="152"/>
      <c r="G6" s="130" t="str">
        <f>'[1]base des menus'!$H$23</f>
        <v>Terrine de 3 légumes</v>
      </c>
      <c r="H6" s="131"/>
      <c r="I6" s="151" t="str">
        <f>'[1]base des menus'!$H$31</f>
        <v>Salade de lentilles au saumon fumé mixée</v>
      </c>
      <c r="J6" s="152"/>
      <c r="K6" s="130" t="str">
        <f>'[1]base des menus'!$H$39</f>
        <v>Betteraves vinaigrette mixées</v>
      </c>
      <c r="L6" s="131"/>
      <c r="M6" s="151" t="str">
        <f>'[1]base des menus'!$H$47</f>
        <v>Terrine 3 poisson</v>
      </c>
      <c r="N6" s="131"/>
      <c r="O6" s="130" t="str">
        <f>'[1]base des menus'!$H$55</f>
        <v>Crème de poivron et céleri au chorizo mixée</v>
      </c>
      <c r="P6" s="131"/>
    </row>
    <row r="7" spans="1:16" s="3" customFormat="1" ht="33.950000000000003" customHeight="1">
      <c r="A7" s="249"/>
      <c r="B7" s="250"/>
      <c r="C7" s="151" t="str">
        <f>'[1]base des menus'!$H$8</f>
        <v>Terrine Jambon braisé</v>
      </c>
      <c r="D7" s="131"/>
      <c r="E7" s="151" t="str">
        <f>'[1]base des menus'!$H$16</f>
        <v>Terrine Dinde à l'estragon</v>
      </c>
      <c r="F7" s="152"/>
      <c r="G7" s="130" t="str">
        <f>'[1]base des menus'!$H$24</f>
        <v>Terrine poisson blanc sauce crémeuse</v>
      </c>
      <c r="H7" s="131"/>
      <c r="I7" s="151" t="str">
        <f>'[1]base des menus'!$H$32</f>
        <v>Terrine Omelette à la tomate</v>
      </c>
      <c r="J7" s="152"/>
      <c r="K7" s="130" t="str">
        <f>'[1]base des menus'!$H$40</f>
        <v>Terrine Boeuf aux carottes</v>
      </c>
      <c r="L7" s="131"/>
      <c r="M7" s="151" t="str">
        <f>'[1]base des menus'!$H$48</f>
        <v>Terrine Osso bucco</v>
      </c>
      <c r="N7" s="131"/>
      <c r="O7" s="130" t="str">
        <f>'[1]base des menus'!$H$56</f>
        <v>Terrine Canard et dinde vigneronne</v>
      </c>
      <c r="P7" s="131"/>
    </row>
    <row r="8" spans="1:16" s="3" customFormat="1" ht="33.950000000000003" customHeight="1">
      <c r="A8" s="249"/>
      <c r="B8" s="250"/>
      <c r="C8" s="151" t="str">
        <f>'[1]base des menus'!$H$9</f>
        <v>Purée potiron</v>
      </c>
      <c r="D8" s="131"/>
      <c r="E8" s="151" t="str">
        <f>'[1]base des menus'!$H$17</f>
        <v>Purée céleri</v>
      </c>
      <c r="F8" s="152"/>
      <c r="G8" s="130" t="str">
        <f>'[1]base des menus'!$H$25</f>
        <v>Purée petits pois</v>
      </c>
      <c r="H8" s="131"/>
      <c r="I8" s="151" t="str">
        <f>'[1]base des menus'!$H$33</f>
        <v>Purée 3 légumes</v>
      </c>
      <c r="J8" s="152"/>
      <c r="K8" s="130" t="str">
        <f>'[1]base des menus'!$H$41</f>
        <v>Purée choux fleurs</v>
      </c>
      <c r="L8" s="131"/>
      <c r="M8" s="151" t="str">
        <f>'[1]base des menus'!$H$49</f>
        <v>Purée carottes</v>
      </c>
      <c r="N8" s="131"/>
      <c r="O8" s="130" t="str">
        <f>'[1]base des menus'!$H$57</f>
        <v>Purée de pommes de terre</v>
      </c>
      <c r="P8" s="131"/>
    </row>
    <row r="9" spans="1:16" s="3" customFormat="1" ht="33.950000000000003" customHeight="1">
      <c r="A9" s="249"/>
      <c r="B9" s="250"/>
      <c r="C9" s="151" t="str">
        <f>'[1]base des menus'!$H$10</f>
        <v>Cantadou</v>
      </c>
      <c r="D9" s="131"/>
      <c r="E9" s="151" t="str">
        <f>'[1]base des menus'!$H$18</f>
        <v>Petit suisse</v>
      </c>
      <c r="F9" s="152"/>
      <c r="G9" s="130" t="str">
        <f>'[1]base des menus'!$H$26</f>
        <v>Fraidou</v>
      </c>
      <c r="H9" s="131"/>
      <c r="I9" s="151" t="str">
        <f>'[1]base des menus'!$H$34</f>
        <v>Chanteneige</v>
      </c>
      <c r="J9" s="152"/>
      <c r="K9" s="130" t="str">
        <f>'[1]base des menus'!$H$42</f>
        <v>Fromage blanc</v>
      </c>
      <c r="L9" s="131"/>
      <c r="M9" s="151" t="str">
        <f>'[1]base des menus'!$H$50</f>
        <v>Fromage ail et fines herbes</v>
      </c>
      <c r="N9" s="131"/>
      <c r="O9" s="130" t="str">
        <f>'[1]base des menus'!$H$58</f>
        <v>Cotentin</v>
      </c>
      <c r="P9" s="131"/>
    </row>
    <row r="10" spans="1:16" s="3" customFormat="1" ht="33.950000000000003" customHeight="1" thickBot="1">
      <c r="A10" s="249"/>
      <c r="B10" s="250"/>
      <c r="C10" s="151" t="str">
        <f>'[1]base des menus'!$H$11</f>
        <v>Crème chocolat</v>
      </c>
      <c r="D10" s="131"/>
      <c r="E10" s="151" t="str">
        <f>'[1]base des menus'!$H$19</f>
        <v>Compote poire</v>
      </c>
      <c r="F10" s="152"/>
      <c r="G10" s="130" t="str">
        <f>'[1]base des menus'!$H$27</f>
        <v>Mousse citron</v>
      </c>
      <c r="H10" s="131"/>
      <c r="I10" s="151" t="str">
        <f>'[1]base des menus'!$H$35</f>
        <v>Liégeois vanille</v>
      </c>
      <c r="J10" s="152"/>
      <c r="K10" s="130" t="str">
        <f>'[1]base des menus'!$H$43</f>
        <v>Compote pomme / cassis</v>
      </c>
      <c r="L10" s="131"/>
      <c r="M10" s="151" t="str">
        <f>'[1]base des menus'!$H$51</f>
        <v>Crème caramel</v>
      </c>
      <c r="N10" s="131"/>
      <c r="O10" s="130" t="str">
        <f>'[1]base des menus'!$H$59</f>
        <v>Compote pomme banane</v>
      </c>
      <c r="P10" s="131"/>
    </row>
    <row r="11" spans="1:16" s="5" customFormat="1" ht="18.75" thickBot="1">
      <c r="A11" s="249"/>
      <c r="B11" s="250"/>
      <c r="C11" s="36" t="s">
        <v>23</v>
      </c>
      <c r="D11" s="10"/>
      <c r="E11" s="35" t="s">
        <v>23</v>
      </c>
      <c r="F11" s="10"/>
      <c r="G11" s="14" t="s">
        <v>23</v>
      </c>
      <c r="H11" s="10"/>
      <c r="I11" s="35" t="s">
        <v>23</v>
      </c>
      <c r="J11" s="10"/>
      <c r="K11" s="14" t="s">
        <v>23</v>
      </c>
      <c r="L11" s="10"/>
      <c r="M11" s="35" t="s">
        <v>23</v>
      </c>
      <c r="N11" s="10"/>
      <c r="O11" s="14" t="s">
        <v>23</v>
      </c>
      <c r="P11" s="10"/>
    </row>
    <row r="12" spans="1:16" s="3" customFormat="1" ht="33.950000000000003" customHeight="1">
      <c r="A12" s="249"/>
      <c r="B12" s="250"/>
      <c r="C12" s="151" t="str">
        <f>'[1]base des menus'!$H$7</f>
        <v>Terrine tomate mozzarella</v>
      </c>
      <c r="D12" s="131"/>
      <c r="E12" s="151" t="str">
        <f>'[1]base des menus'!$H$15</f>
        <v>Taboulé à la méditerranéenne mixé</v>
      </c>
      <c r="F12" s="152"/>
      <c r="G12" s="130" t="str">
        <f>'[1]base des menus'!$H$23</f>
        <v>Terrine de 3 légumes</v>
      </c>
      <c r="H12" s="131"/>
      <c r="I12" s="151" t="str">
        <f>'[1]base des menus'!$H$31</f>
        <v>Salade de lentilles au saumon fumé mixée</v>
      </c>
      <c r="J12" s="152"/>
      <c r="K12" s="130" t="str">
        <f>'[1]base des menus'!$H$39</f>
        <v>Betteraves vinaigrette mixées</v>
      </c>
      <c r="L12" s="131"/>
      <c r="M12" s="151" t="str">
        <f>'[1]base des menus'!$H$47</f>
        <v>Terrine 3 poisson</v>
      </c>
      <c r="N12" s="131"/>
      <c r="O12" s="130" t="str">
        <f>'[1]base des menus'!$H$55</f>
        <v>Crème de poivron et céleri au chorizo mixée</v>
      </c>
      <c r="P12" s="131"/>
    </row>
    <row r="13" spans="1:16" s="3" customFormat="1" ht="33.950000000000003" customHeight="1">
      <c r="A13" s="249"/>
      <c r="B13" s="250"/>
      <c r="C13" s="151" t="str">
        <f>'[1]base des menus'!$I$8</f>
        <v>Terrine Boeuf aux carottes</v>
      </c>
      <c r="D13" s="131"/>
      <c r="E13" s="151" t="str">
        <f>'[1]base des menus'!$I$16</f>
        <v>Terrine cabillaud à la tomate</v>
      </c>
      <c r="F13" s="152"/>
      <c r="G13" s="130" t="str">
        <f>'[1]base des menus'!$I$24</f>
        <v>Terrine poulet à la moutarde</v>
      </c>
      <c r="H13" s="131"/>
      <c r="I13" s="151" t="str">
        <f>'[1]base des menus'!$I$32</f>
        <v>Terrine Canard et Dinde vigneronne</v>
      </c>
      <c r="J13" s="152"/>
      <c r="K13" s="130" t="str">
        <f>'[1]base des menus'!$I$40</f>
        <v>Terrine poisson blanc aux poivrons</v>
      </c>
      <c r="L13" s="131"/>
      <c r="M13" s="151" t="str">
        <f>'[1]base des menus'!$I$48</f>
        <v>Terrine Boeuf aux carottes</v>
      </c>
      <c r="N13" s="131"/>
      <c r="O13" s="130" t="str">
        <f>'[1]base des menus'!$I$56</f>
        <v>Terrine fricassée de poulet à l'ancienne</v>
      </c>
      <c r="P13" s="131"/>
    </row>
    <row r="14" spans="1:16" s="3" customFormat="1" ht="33.950000000000003" customHeight="1">
      <c r="A14" s="249"/>
      <c r="B14" s="250"/>
      <c r="C14" s="151" t="str">
        <f>'[1]base des menus'!$I$9</f>
        <v>Purée de pommes de terre</v>
      </c>
      <c r="D14" s="131"/>
      <c r="E14" s="151" t="str">
        <f>'[1]base des menus'!$I$17</f>
        <v>Purée de pommes de terre</v>
      </c>
      <c r="F14" s="152"/>
      <c r="G14" s="130" t="str">
        <f>'[1]base des menus'!$I$25</f>
        <v>Purée 3 légumes</v>
      </c>
      <c r="H14" s="131"/>
      <c r="I14" s="151" t="str">
        <f>'[1]base des menus'!$I$33</f>
        <v>Purée de pommes de terre</v>
      </c>
      <c r="J14" s="152"/>
      <c r="K14" s="130" t="str">
        <f>'[1]base des menus'!$I$41</f>
        <v>Purée de pommes de terre</v>
      </c>
      <c r="L14" s="131"/>
      <c r="M14" s="151" t="str">
        <f>'[1]base des menus'!$I$49</f>
        <v>Purée de pommes de terre</v>
      </c>
      <c r="N14" s="131"/>
      <c r="O14" s="130" t="str">
        <f>'[1]base des menus'!$I$57</f>
        <v>Purée carottes</v>
      </c>
      <c r="P14" s="131"/>
    </row>
    <row r="15" spans="1:16" s="3" customFormat="1" ht="33.950000000000003" customHeight="1">
      <c r="A15" s="249"/>
      <c r="B15" s="250"/>
      <c r="C15" s="151" t="str">
        <f>'[1]base des menus'!$I$10</f>
        <v>Fromage blanc</v>
      </c>
      <c r="D15" s="131"/>
      <c r="E15" s="151" t="str">
        <f>'[1]base des menus'!$I$18</f>
        <v>Fraidou</v>
      </c>
      <c r="F15" s="152"/>
      <c r="G15" s="130" t="str">
        <f>'[1]base des menus'!$I$26</f>
        <v>Fromage blanc</v>
      </c>
      <c r="H15" s="131"/>
      <c r="I15" s="151" t="str">
        <f>'[1]base des menus'!$I$34</f>
        <v>Yaourt aromatisé</v>
      </c>
      <c r="J15" s="152"/>
      <c r="K15" s="130" t="str">
        <f>'[1]base des menus'!$I$42</f>
        <v>Cantafrais</v>
      </c>
      <c r="L15" s="131"/>
      <c r="M15" s="151" t="str">
        <f>'[1]base des menus'!$I$50</f>
        <v>Petit suisse</v>
      </c>
      <c r="N15" s="131"/>
      <c r="O15" s="130" t="str">
        <f>'[1]base des menus'!$I$58</f>
        <v>Cotentin</v>
      </c>
      <c r="P15" s="131"/>
    </row>
    <row r="16" spans="1:16" s="3" customFormat="1" ht="33.950000000000003" customHeight="1" thickBot="1">
      <c r="A16" s="251"/>
      <c r="B16" s="252"/>
      <c r="C16" s="149" t="str">
        <f>'[1]base des menus'!$I$11</f>
        <v>Compote  pomme</v>
      </c>
      <c r="D16" s="133"/>
      <c r="E16" s="149" t="str">
        <f>'[1]base des menus'!$I$19</f>
        <v>Fromage frais aux fruits</v>
      </c>
      <c r="F16" s="150"/>
      <c r="G16" s="132" t="str">
        <f>'[1]base des menus'!$I$27</f>
        <v>Compote pomme framboise</v>
      </c>
      <c r="H16" s="133"/>
      <c r="I16" s="149" t="str">
        <f>'[1]base des menus'!$I$35</f>
        <v>Compote pomme pruneaux</v>
      </c>
      <c r="J16" s="150"/>
      <c r="K16" s="132" t="str">
        <f>'[1]base des menus'!$I$43</f>
        <v>Crème praliné</v>
      </c>
      <c r="L16" s="133"/>
      <c r="M16" s="149" t="str">
        <f>'[1]base des menus'!$I$51</f>
        <v>Compote pêche</v>
      </c>
      <c r="N16" s="133"/>
      <c r="O16" s="132" t="str">
        <f>'[1]base des menus'!$I$59</f>
        <v>Crème café</v>
      </c>
      <c r="P16" s="133"/>
    </row>
    <row r="17" spans="1:16" ht="16.5" customHeight="1" thickBot="1">
      <c r="A17" s="1"/>
      <c r="B17" s="2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3" customFormat="1" ht="18.95" customHeight="1" thickBot="1">
      <c r="A18" s="245" t="s">
        <v>24</v>
      </c>
      <c r="B18" s="246"/>
      <c r="C18" s="77" t="str">
        <f>'[1]base des menus'!$F$5</f>
        <v>Potage du jardinier</v>
      </c>
      <c r="D18" s="26"/>
      <c r="E18" s="77" t="str">
        <f>'[1]base des menus'!$F$13</f>
        <v>Soupe de cresson</v>
      </c>
      <c r="F18" s="26"/>
      <c r="G18" s="77" t="str">
        <f>'[1]base des menus'!$F$21</f>
        <v>Potage du chef</v>
      </c>
      <c r="H18" s="26"/>
      <c r="I18" s="77" t="str">
        <f>'[1]base des menus'!$F$29</f>
        <v>Crème de volaille</v>
      </c>
      <c r="J18" s="26"/>
      <c r="K18" s="77" t="str">
        <f>'[1]base des menus'!$F$37</f>
        <v>Potage légumes</v>
      </c>
      <c r="L18" s="26"/>
      <c r="M18" s="77" t="str">
        <f>'[1]base des menus'!$F$45</f>
        <v>Velouté de tomates</v>
      </c>
      <c r="N18" s="15"/>
      <c r="O18" s="77" t="str">
        <f>'[1]base des menus'!$F$53</f>
        <v>Bisque de poisson</v>
      </c>
      <c r="P18" s="26"/>
    </row>
    <row r="19" spans="1:16" s="11" customFormat="1" ht="9.9499999999999993" customHeight="1">
      <c r="A19" s="54"/>
      <c r="B19" s="22"/>
      <c r="C19" s="2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s="5" customFormat="1" ht="18.75" customHeight="1">
      <c r="A20" s="71"/>
      <c r="B20" s="71"/>
      <c r="C20" s="72"/>
      <c r="D20" s="73"/>
      <c r="E20" s="72"/>
      <c r="F20" s="73"/>
      <c r="G20" s="72"/>
      <c r="H20" s="73"/>
      <c r="I20" s="72"/>
      <c r="J20" s="73"/>
      <c r="K20" s="72"/>
      <c r="L20" s="73"/>
      <c r="M20" s="72"/>
      <c r="N20" s="73"/>
      <c r="O20" s="72"/>
      <c r="P20" s="73"/>
    </row>
    <row r="21" spans="1:16" s="3" customFormat="1" ht="21.95" customHeight="1">
      <c r="A21" s="71"/>
      <c r="B21" s="71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16" s="3" customFormat="1" ht="18.95" customHeight="1">
      <c r="A22" s="75"/>
      <c r="B22" s="75"/>
      <c r="C22" s="28"/>
      <c r="D22" s="76"/>
      <c r="E22" s="28"/>
      <c r="F22" s="76"/>
      <c r="G22" s="28"/>
      <c r="H22" s="76"/>
      <c r="I22" s="28"/>
      <c r="J22" s="76"/>
      <c r="K22" s="28"/>
      <c r="L22" s="76"/>
      <c r="M22" s="28"/>
      <c r="N22" s="41"/>
      <c r="O22" s="28"/>
      <c r="P22" s="76"/>
    </row>
    <row r="23" spans="1:16" s="3" customFormat="1" ht="18.95" customHeight="1">
      <c r="A23" s="75"/>
      <c r="B23" s="75"/>
      <c r="C23" s="28"/>
      <c r="D23" s="76"/>
      <c r="E23" s="28"/>
      <c r="F23" s="76"/>
      <c r="G23" s="28"/>
      <c r="H23" s="76"/>
      <c r="I23" s="28"/>
      <c r="J23" s="76"/>
      <c r="K23" s="28"/>
      <c r="L23" s="76"/>
      <c r="M23" s="28"/>
      <c r="N23" s="41"/>
      <c r="O23" s="28"/>
      <c r="P23" s="76"/>
    </row>
  </sheetData>
  <mergeCells count="84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K1:M1"/>
    <mergeCell ref="E7:F7"/>
    <mergeCell ref="G7:H7"/>
    <mergeCell ref="I7:J7"/>
    <mergeCell ref="K7:L7"/>
    <mergeCell ref="M9:N9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I10:J10"/>
    <mergeCell ref="K10:L10"/>
    <mergeCell ref="M10:N10"/>
    <mergeCell ref="C9:D9"/>
    <mergeCell ref="E9:F9"/>
    <mergeCell ref="G9:H9"/>
    <mergeCell ref="I9:J9"/>
    <mergeCell ref="K9:L9"/>
    <mergeCell ref="C10:D10"/>
    <mergeCell ref="E10:F10"/>
    <mergeCell ref="G10:H10"/>
    <mergeCell ref="G14:H14"/>
    <mergeCell ref="I14:J14"/>
    <mergeCell ref="K14:L14"/>
    <mergeCell ref="M13:N13"/>
    <mergeCell ref="C12:D12"/>
    <mergeCell ref="E12:F12"/>
    <mergeCell ref="G12:H12"/>
    <mergeCell ref="I12:J12"/>
    <mergeCell ref="K12:L12"/>
    <mergeCell ref="M12:N12"/>
    <mergeCell ref="C13:D13"/>
    <mergeCell ref="E13:F13"/>
    <mergeCell ref="G13:H13"/>
    <mergeCell ref="I13:J13"/>
    <mergeCell ref="K13:L13"/>
    <mergeCell ref="O10:P10"/>
    <mergeCell ref="O12:P12"/>
    <mergeCell ref="O13:P13"/>
    <mergeCell ref="O14:P14"/>
    <mergeCell ref="A18:B18"/>
    <mergeCell ref="C16:D16"/>
    <mergeCell ref="E16:F16"/>
    <mergeCell ref="G16:H16"/>
    <mergeCell ref="I16:J16"/>
    <mergeCell ref="C15:D15"/>
    <mergeCell ref="E15:F15"/>
    <mergeCell ref="G15:H15"/>
    <mergeCell ref="I15:J15"/>
    <mergeCell ref="K15:L15"/>
    <mergeCell ref="C14:D14"/>
    <mergeCell ref="E14:F14"/>
    <mergeCell ref="O3:P3"/>
    <mergeCell ref="O6:P6"/>
    <mergeCell ref="O7:P7"/>
    <mergeCell ref="O8:P8"/>
    <mergeCell ref="O9:P9"/>
    <mergeCell ref="M16:N16"/>
    <mergeCell ref="K16:L16"/>
    <mergeCell ref="M14:N14"/>
    <mergeCell ref="M15:N15"/>
    <mergeCell ref="O15:P15"/>
    <mergeCell ref="O16:P16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B576-3C80-4337-BF8C-93E9C0FB2898}">
  <dimension ref="A1:H13"/>
  <sheetViews>
    <sheetView tabSelected="1" showWhiteSpace="0" view="pageLayout" zoomScale="55" zoomScaleNormal="55" zoomScalePageLayoutView="55" workbookViewId="0">
      <selection activeCell="C26" sqref="C26"/>
    </sheetView>
  </sheetViews>
  <sheetFormatPr defaultColWidth="11.42578125" defaultRowHeight="15"/>
  <cols>
    <col min="1" max="1" width="20.85546875" style="119" customWidth="1"/>
    <col min="2" max="6" width="33.5703125" style="119" customWidth="1"/>
    <col min="7" max="7" width="32" style="119" customWidth="1"/>
    <col min="8" max="8" width="34.7109375" style="119" customWidth="1"/>
    <col min="9" max="16384" width="11.42578125" style="119"/>
  </cols>
  <sheetData>
    <row r="1" spans="1:8" ht="72" customHeight="1">
      <c r="D1" s="253" t="s">
        <v>39</v>
      </c>
      <c r="E1" s="253"/>
      <c r="F1" s="253"/>
      <c r="G1" s="129" t="str">
        <f>[2]Amandine!$C$1</f>
        <v>SEMAINE N°44</v>
      </c>
      <c r="H1" s="128"/>
    </row>
    <row r="2" spans="1:8" s="127" customFormat="1"/>
    <row r="3" spans="1:8" s="125" customFormat="1" ht="28.5">
      <c r="G3" s="126"/>
    </row>
    <row r="4" spans="1:8" s="125" customFormat="1" ht="42.75" customHeight="1">
      <c r="A4" s="125" t="s">
        <v>40</v>
      </c>
      <c r="B4" s="125" t="s">
        <v>41</v>
      </c>
    </row>
    <row r="5" spans="1:8" s="125" customFormat="1" ht="42.75" customHeight="1">
      <c r="A5" s="125" t="s">
        <v>42</v>
      </c>
      <c r="B5" s="125" t="s">
        <v>41</v>
      </c>
    </row>
    <row r="6" spans="1:8" s="125" customFormat="1" ht="28.5"/>
    <row r="7" spans="1:8" ht="22.5">
      <c r="A7" s="124"/>
      <c r="B7" s="123" t="s">
        <v>43</v>
      </c>
      <c r="C7" s="123" t="s">
        <v>44</v>
      </c>
      <c r="D7" s="123" t="s">
        <v>45</v>
      </c>
      <c r="E7" s="123" t="s">
        <v>46</v>
      </c>
      <c r="F7" s="123" t="s">
        <v>47</v>
      </c>
      <c r="G7" s="123" t="s">
        <v>48</v>
      </c>
      <c r="H7" s="123" t="s">
        <v>49</v>
      </c>
    </row>
    <row r="8" spans="1:8" ht="114.75" customHeight="1">
      <c r="A8" s="121" t="s">
        <v>50</v>
      </c>
      <c r="B8" s="122" t="str">
        <f>+[2]Amandine!$C$5</f>
        <v xml:space="preserve">Jambon serrano  sur duo d'endives rouges et blanches </v>
      </c>
      <c r="C8" s="122" t="str">
        <f>+[2]Amandine!$C$11</f>
        <v>Têtes de champignons à la Grecque</v>
      </c>
      <c r="D8" s="122" t="str">
        <f>+[2]Amandine!$C$17</f>
        <v>Salade César au poulet</v>
      </c>
      <c r="E8" s="122" t="str">
        <f>+[2]Amandine!$C$23</f>
        <v>Salade fermière</v>
      </c>
      <c r="F8" s="122" t="str">
        <f>[2]Amandine!$C$29</f>
        <v>Rillettes de maquereau</v>
      </c>
      <c r="G8" s="122" t="str">
        <f>[2]Amandine!$C$35</f>
        <v xml:space="preserve">Saucisson en brioche </v>
      </c>
      <c r="H8" s="122" t="str">
        <f>[2]Amandine!$C$41</f>
        <v>Timbale marine de moules et copeaux de saumon fumé</v>
      </c>
    </row>
    <row r="9" spans="1:8" ht="93.75" customHeight="1">
      <c r="A9" s="121" t="s">
        <v>51</v>
      </c>
      <c r="B9" s="122" t="str">
        <f>+[2]Amandine!$C$6</f>
        <v xml:space="preserve">Pavé de thon snacké                                                       </v>
      </c>
      <c r="C9" s="122" t="str">
        <f>+[2]Amandine!$C$12</f>
        <v>Araignée de bœuf à l’echalotte confite</v>
      </c>
      <c r="D9" s="122" t="str">
        <f>+[2]Amandine!$C$18</f>
        <v>Mignon de porc mariné au poivre</v>
      </c>
      <c r="E9" s="122" t="str">
        <f>+[2]Amandine!$C$24</f>
        <v>Filet de canette aux figues</v>
      </c>
      <c r="F9" s="122" t="str">
        <f>[2]Amandine!$C$30</f>
        <v>Osso bucco de veau à la milanaise</v>
      </c>
      <c r="G9" s="122" t="str">
        <f>[2]Amandine!$C$36</f>
        <v>Grillade de poulet jaune et sauce verte</v>
      </c>
      <c r="H9" s="122" t="str">
        <f>[2]Amandine!$C$42</f>
        <v>Navarin d'agneau</v>
      </c>
    </row>
    <row r="10" spans="1:8" ht="93.75" customHeight="1">
      <c r="A10" s="121" t="s">
        <v>52</v>
      </c>
      <c r="B10" s="122" t="str">
        <f>+[2]Amandine!$C$7</f>
        <v>Légumes provençaux grillés</v>
      </c>
      <c r="C10" s="122" t="str">
        <f>+[2]Amandine!$C$13</f>
        <v>Ecrasée de pomme de terre</v>
      </c>
      <c r="D10" s="122" t="str">
        <f>+[2]Amandine!$C$19</f>
        <v>Tian de légumes</v>
      </c>
      <c r="E10" s="122" t="str">
        <f>+[2]Amandine!$C$25</f>
        <v>Pâtes fraîches</v>
      </c>
      <c r="F10" s="122" t="str">
        <f>[2]Amandine!$C$31</f>
        <v>Chou romanesco sur coulis de tomates</v>
      </c>
      <c r="G10" s="122" t="str">
        <f>[2]Amandine!$C$37</f>
        <v xml:space="preserve">Allumettes de pommes Amandine </v>
      </c>
      <c r="H10" s="122" t="str">
        <f>[2]Amandine!$C$43</f>
        <v>Flageolets bio et tomates cerise</v>
      </c>
    </row>
    <row r="11" spans="1:8" ht="93.75" customHeight="1">
      <c r="A11" s="121" t="s">
        <v>53</v>
      </c>
      <c r="B11" s="122" t="str">
        <f>+[2]Amandine!$C$8</f>
        <v>Tiramisu</v>
      </c>
      <c r="C11" s="122" t="str">
        <f>+[2]Amandine!$C$14</f>
        <v>Ananas rôti</v>
      </c>
      <c r="D11" s="122" t="str">
        <f>+[2]Amandine!$C$20</f>
        <v xml:space="preserve">Gaufre de Bruxelles et  sa coupelle de chocolat </v>
      </c>
      <c r="E11" s="122" t="str">
        <f>+[2]Amandine!$C$26</f>
        <v>Tarte aux myrtilles</v>
      </c>
      <c r="F11" s="122" t="str">
        <f>[2]Amandine!$C$32</f>
        <v>Poire belle Hélène</v>
      </c>
      <c r="G11" s="122" t="str">
        <f>[2]Amandine!$C$38</f>
        <v>Gâteau chocolat et pistache</v>
      </c>
      <c r="H11" s="122" t="str">
        <f>[2]Amandine!$C$44</f>
        <v>Tarte tatin</v>
      </c>
    </row>
    <row r="13" spans="1:8" ht="42" customHeight="1">
      <c r="A13" s="121" t="s">
        <v>54</v>
      </c>
      <c r="B13" s="120"/>
      <c r="C13" s="120"/>
      <c r="D13" s="120"/>
      <c r="E13" s="120"/>
      <c r="F13" s="120"/>
      <c r="G13" s="120"/>
      <c r="H13" s="120"/>
    </row>
  </sheetData>
  <mergeCells count="1">
    <mergeCell ref="D1:F1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Julien Chopart</cp:lastModifiedBy>
  <cp:revision/>
  <dcterms:created xsi:type="dcterms:W3CDTF">1996-10-21T11:03:58Z</dcterms:created>
  <dcterms:modified xsi:type="dcterms:W3CDTF">2024-08-14T15:22:54Z</dcterms:modified>
  <cp:category/>
  <cp:contentStatus/>
</cp:coreProperties>
</file>