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2" documentId="13_ncr:1_{CC6D7420-9A3E-4680-B1C6-3B4E05135AE7}" xr6:coauthVersionLast="47" xr6:coauthVersionMax="47" xr10:uidLastSave="{7BBE8B5C-6E33-4F07-8153-DD4E3CF2650C}"/>
  <bookViews>
    <workbookView xWindow="-120" yWindow="-120" windowWidth="29040" windowHeight="15840" activeTab="5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Les Petits Plats d'Amandine" sheetId="1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2">'Hachés 1'!$A$1:$N$27</definedName>
    <definedName name="_xlnm.Print_Area" localSheetId="3">'Hachés 2'!$A$1:$N$27</definedName>
    <definedName name="_xlnm.Print_Area" localSheetId="5">'Les Petits Plats d''Amandine'!$A$1:$H$41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  <c r="K37" i="14"/>
  <c r="K37" i="13"/>
  <c r="M52" i="14"/>
  <c r="M53" i="14"/>
  <c r="M54" i="14"/>
  <c r="M55" i="14"/>
  <c r="M56" i="14"/>
  <c r="I85" i="10"/>
  <c r="I86" i="10"/>
  <c r="I87" i="10"/>
  <c r="I88" i="10"/>
  <c r="I89" i="10"/>
  <c r="I91" i="10"/>
  <c r="I92" i="10"/>
  <c r="I93" i="10"/>
  <c r="I94" i="10"/>
  <c r="I95" i="10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K56" i="14"/>
  <c r="I56" i="14"/>
  <c r="G56" i="14"/>
  <c r="E56" i="14"/>
  <c r="C56" i="14"/>
  <c r="A56" i="14"/>
  <c r="K55" i="14"/>
  <c r="I55" i="14"/>
  <c r="G55" i="14"/>
  <c r="E55" i="14"/>
  <c r="C55" i="14"/>
  <c r="A55" i="14"/>
  <c r="K54" i="14"/>
  <c r="I54" i="14"/>
  <c r="G54" i="14"/>
  <c r="E54" i="14"/>
  <c r="C54" i="14"/>
  <c r="A54" i="14"/>
  <c r="K53" i="14"/>
  <c r="I53" i="14"/>
  <c r="G53" i="14"/>
  <c r="E53" i="14"/>
  <c r="C53" i="14"/>
  <c r="A53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I37" i="14"/>
  <c r="G37" i="14"/>
  <c r="E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C7" i="14"/>
  <c r="A7" i="14"/>
  <c r="G1" i="14"/>
  <c r="E1" i="14"/>
  <c r="O97" i="10"/>
  <c r="M97" i="10"/>
  <c r="K97" i="10"/>
  <c r="I97" i="10"/>
  <c r="G97" i="10"/>
  <c r="E97" i="10"/>
  <c r="C97" i="10"/>
  <c r="O95" i="10"/>
  <c r="M95" i="10"/>
  <c r="K95" i="10"/>
  <c r="G95" i="10"/>
  <c r="E95" i="10"/>
  <c r="C95" i="10"/>
  <c r="O94" i="10"/>
  <c r="M94" i="10"/>
  <c r="K94" i="10"/>
  <c r="G94" i="10"/>
  <c r="E94" i="10"/>
  <c r="C94" i="10"/>
  <c r="O93" i="10"/>
  <c r="M93" i="10"/>
  <c r="K93" i="10"/>
  <c r="G93" i="10"/>
  <c r="E93" i="10"/>
  <c r="C93" i="10"/>
  <c r="O92" i="10"/>
  <c r="M92" i="10"/>
  <c r="K92" i="10"/>
  <c r="G92" i="10"/>
  <c r="E92" i="10"/>
  <c r="C92" i="10"/>
  <c r="O91" i="10"/>
  <c r="M91" i="10"/>
  <c r="K91" i="10"/>
  <c r="G91" i="10"/>
  <c r="E91" i="10"/>
  <c r="C91" i="10"/>
  <c r="O89" i="10"/>
  <c r="M89" i="10"/>
  <c r="K89" i="10"/>
  <c r="G89" i="10"/>
  <c r="E89" i="10"/>
  <c r="C89" i="10"/>
  <c r="O88" i="10"/>
  <c r="M88" i="10"/>
  <c r="K88" i="10"/>
  <c r="G88" i="10"/>
  <c r="E88" i="10"/>
  <c r="C88" i="10"/>
  <c r="O87" i="10"/>
  <c r="M87" i="10"/>
  <c r="K87" i="10"/>
  <c r="G87" i="10"/>
  <c r="E87" i="10"/>
  <c r="C87" i="10"/>
  <c r="O86" i="10"/>
  <c r="M86" i="10"/>
  <c r="K86" i="10"/>
  <c r="G86" i="10"/>
  <c r="E86" i="10"/>
  <c r="C86" i="10"/>
  <c r="O85" i="10"/>
  <c r="M85" i="10"/>
  <c r="K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88" i="7"/>
  <c r="M88" i="7"/>
  <c r="K88" i="7"/>
  <c r="I88" i="7"/>
  <c r="G88" i="7"/>
  <c r="E88" i="7"/>
  <c r="C88" i="7"/>
  <c r="O87" i="7"/>
  <c r="M87" i="7"/>
  <c r="K87" i="7"/>
  <c r="I87" i="7"/>
  <c r="G87" i="7"/>
  <c r="E87" i="7"/>
  <c r="C87" i="7"/>
  <c r="O86" i="7"/>
  <c r="M86" i="7"/>
  <c r="K86" i="7"/>
  <c r="I86" i="7"/>
  <c r="G86" i="7"/>
  <c r="E86" i="7"/>
  <c r="C86" i="7"/>
  <c r="O85" i="7"/>
  <c r="M85" i="7"/>
  <c r="K85" i="7"/>
  <c r="I85" i="7"/>
  <c r="G85" i="7"/>
  <c r="E85" i="7"/>
  <c r="C85" i="7"/>
  <c r="O83" i="7"/>
  <c r="M83" i="7"/>
  <c r="K83" i="7"/>
  <c r="I83" i="7"/>
  <c r="G83" i="7"/>
  <c r="E83" i="7"/>
  <c r="C83" i="7"/>
  <c r="O82" i="7"/>
  <c r="M82" i="7"/>
  <c r="K82" i="7"/>
  <c r="I82" i="7"/>
  <c r="G82" i="7"/>
  <c r="E82" i="7"/>
  <c r="C82" i="7"/>
  <c r="O81" i="7"/>
  <c r="M81" i="7"/>
  <c r="K81" i="7"/>
  <c r="I81" i="7"/>
  <c r="G81" i="7"/>
  <c r="E81" i="7"/>
  <c r="C81" i="7"/>
  <c r="O80" i="7"/>
  <c r="M80" i="7"/>
  <c r="K80" i="7"/>
  <c r="I80" i="7"/>
  <c r="G80" i="7"/>
  <c r="E80" i="7"/>
  <c r="C80" i="7"/>
  <c r="O78" i="7"/>
  <c r="M78" i="7"/>
  <c r="K78" i="7"/>
  <c r="I78" i="7"/>
  <c r="G78" i="7"/>
  <c r="E78" i="7"/>
  <c r="C78" i="7"/>
  <c r="O77" i="7"/>
  <c r="M77" i="7"/>
  <c r="K77" i="7"/>
  <c r="I77" i="7"/>
  <c r="G77" i="7"/>
  <c r="E77" i="7"/>
  <c r="C77" i="7"/>
  <c r="O76" i="7"/>
  <c r="M76" i="7"/>
  <c r="K76" i="7"/>
  <c r="I76" i="7"/>
  <c r="G76" i="7"/>
  <c r="E76" i="7"/>
  <c r="C76" i="7"/>
  <c r="O75" i="7"/>
  <c r="M75" i="7"/>
  <c r="K75" i="7"/>
  <c r="I75" i="7"/>
  <c r="G75" i="7"/>
  <c r="E75" i="7"/>
  <c r="C75" i="7"/>
  <c r="O73" i="7"/>
  <c r="M73" i="7"/>
  <c r="K73" i="7"/>
  <c r="I73" i="7"/>
  <c r="G73" i="7"/>
  <c r="E73" i="7"/>
  <c r="C73" i="7"/>
  <c r="O72" i="7"/>
  <c r="M72" i="7"/>
  <c r="K72" i="7"/>
  <c r="I72" i="7"/>
  <c r="G72" i="7"/>
  <c r="E72" i="7"/>
  <c r="C72" i="7"/>
  <c r="O71" i="7"/>
  <c r="M71" i="7"/>
  <c r="K71" i="7"/>
  <c r="I71" i="7"/>
  <c r="G71" i="7"/>
  <c r="E71" i="7"/>
  <c r="C71" i="7"/>
  <c r="O70" i="7"/>
  <c r="M70" i="7"/>
  <c r="K70" i="7"/>
  <c r="I70" i="7"/>
  <c r="G70" i="7"/>
  <c r="E70" i="7"/>
  <c r="C70" i="7"/>
  <c r="O68" i="7"/>
  <c r="M68" i="7"/>
  <c r="K68" i="7"/>
  <c r="I68" i="7"/>
  <c r="G68" i="7"/>
  <c r="E68" i="7"/>
  <c r="C68" i="7"/>
  <c r="O67" i="7"/>
  <c r="M67" i="7"/>
  <c r="K67" i="7"/>
  <c r="I67" i="7"/>
  <c r="G67" i="7"/>
  <c r="E67" i="7"/>
  <c r="C67" i="7"/>
  <c r="O66" i="7"/>
  <c r="M66" i="7"/>
  <c r="K66" i="7"/>
  <c r="I66" i="7"/>
  <c r="G66" i="7"/>
  <c r="E66" i="7"/>
  <c r="C66" i="7"/>
  <c r="O65" i="7"/>
  <c r="M65" i="7"/>
  <c r="K65" i="7"/>
  <c r="I65" i="7"/>
  <c r="G65" i="7"/>
  <c r="E65" i="7"/>
  <c r="C65" i="7"/>
  <c r="O63" i="7"/>
  <c r="M63" i="7"/>
  <c r="K63" i="7"/>
  <c r="I63" i="7"/>
  <c r="G63" i="7"/>
  <c r="E63" i="7"/>
  <c r="C63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9" i="7"/>
  <c r="M59" i="7"/>
  <c r="K59" i="7"/>
  <c r="I59" i="7"/>
  <c r="G59" i="7"/>
  <c r="E59" i="7"/>
  <c r="C59" i="7"/>
  <c r="O58" i="7"/>
  <c r="M58" i="7"/>
  <c r="K58" i="7"/>
  <c r="I58" i="7"/>
  <c r="G58" i="7"/>
  <c r="E58" i="7"/>
  <c r="C58" i="7"/>
  <c r="O57" i="7"/>
  <c r="M57" i="7"/>
  <c r="K57" i="7"/>
  <c r="I57" i="7"/>
  <c r="G57" i="7"/>
  <c r="E57" i="7"/>
  <c r="C57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O53" i="7"/>
  <c r="M53" i="7"/>
  <c r="K53" i="7"/>
  <c r="I53" i="7"/>
  <c r="G53" i="7"/>
  <c r="E53" i="7"/>
  <c r="C53" i="7"/>
  <c r="O52" i="7"/>
  <c r="M52" i="7"/>
  <c r="K52" i="7"/>
  <c r="I52" i="7"/>
  <c r="G52" i="7"/>
  <c r="E52" i="7"/>
  <c r="C52" i="7"/>
  <c r="O51" i="7"/>
  <c r="M51" i="7"/>
  <c r="K51" i="7"/>
  <c r="I51" i="7"/>
  <c r="G51" i="7"/>
  <c r="E51" i="7"/>
  <c r="C51" i="7"/>
  <c r="I47" i="7"/>
  <c r="G47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<sst xmlns="http://schemas.openxmlformats.org/spreadsheetml/2006/main" count="414" uniqueCount="57">
  <si>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</si>
  <si>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</si>
  <si>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</si>
  <si>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</si>
  <si>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</si>
  <si>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</si>
  <si>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</si>
  <si>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</si>
  <si>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</si>
  <si>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</si>
  <si>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</si>
  <si>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</si>
  <si>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</si>
  <si>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</si>
  <si>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</si>
  <si>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</si>
  <si>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</si>
  <si>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</si>
  <si>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</si>
  <si>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</si>
  <si>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</si>
  <si>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</si>
  <si>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</si>
  <si>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</si>
  <si>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</si>
  <si>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</si>
  <si>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</si>
  <si>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</si>
  <si>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</si>
  <si>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Mardi</t>
  </si>
  <si>
    <t>Mercredi</t>
  </si>
  <si>
    <t>Jeudi</t>
  </si>
  <si>
    <t>Vendredi</t>
  </si>
  <si>
    <t>Samedi</t>
  </si>
  <si>
    <t>Dimanche</t>
  </si>
  <si>
    <t>Lundi</t>
  </si>
  <si>
    <t>* nous ne garantissons pas la maîtrise des allergènes</t>
  </si>
  <si>
    <t>** Pour les déclinaisons "coupé fin" et "haché" nous nous autorisons à substituer une viande par un équivalement sans os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</si>
  <si>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</si>
  <si>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</si>
  <si>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</si>
  <si>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</si>
  <si>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</si>
  <si>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</si>
  <si>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</si>
  <si>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</si>
  <si>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</si>
  <si>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</si>
  <si>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Nb cdé</t>
  </si>
  <si>
    <t>Desserts</t>
  </si>
  <si>
    <t>Garnitures</t>
  </si>
  <si>
    <t>Plats</t>
  </si>
  <si>
    <t>Entrées</t>
  </si>
  <si>
    <t>….................................................................</t>
  </si>
  <si>
    <t>Prénom:</t>
  </si>
  <si>
    <t>Nom:</t>
  </si>
  <si>
    <t xml:space="preserve">MENU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</si>
</sst>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4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96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8" fillId="0" borderId="0" xfId="0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8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35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7" fillId="15" borderId="40" xfId="0" applyFont="1" applyFill="1" applyBorder="1" applyAlignment="1">
      <alignment horizontal="center" vertical="center" wrapText="1"/>
    </xf>
    <xf numFmtId="0" fontId="7" fillId="15" borderId="32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3" fillId="0" borderId="18" xfId="0" applyFont="1" applyBorder="1" applyAlignment="1">
      <alignment horizontal="center" wrapText="1"/>
    </xf>
    <xf numFmtId="164" fontId="9" fillId="0" borderId="26" xfId="0" applyNumberFormat="1" applyFont="1" applyBorder="1" applyAlignment="1">
      <alignment horizontal="center" vertic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6" borderId="0" xfId="2" applyFont="1" applyFill="1" applyAlignment="1">
      <alignment vertical="center"/>
    </xf>
    <xf numFmtId="2" fontId="38" fillId="16" borderId="0" xfId="2" applyNumberFormat="1" applyFont="1" applyFill="1" applyAlignment="1">
      <alignment vertical="center"/>
    </xf>
    <xf numFmtId="0" fontId="38" fillId="16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E19AB582-4CEB-4557-B2A1-17115A29D9B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49%20d&#233;clinaison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50%20d&#233;clinaisons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50-2024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49-2024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N°49</v>
          </cell>
        </row>
        <row r="2">
          <cell r="I2" t="str">
            <v>du  02 décembre au 08 décembre 2024</v>
          </cell>
        </row>
        <row r="5">
          <cell r="F5" t="str">
            <v>Soupe à l'oignons</v>
          </cell>
          <cell r="L5" t="str">
            <v>Potage champignons PS</v>
          </cell>
        </row>
        <row r="7">
          <cell r="C7" t="str">
            <v>Betteraves rouges vinaigrette</v>
          </cell>
          <cell r="F7" t="str">
            <v>Salade Lorraine</v>
          </cell>
          <cell r="G7" t="str">
            <v>Achards de légumes d'hiver</v>
          </cell>
          <cell r="H7" t="str">
            <v>Duo de petits pois carottes mixé</v>
          </cell>
          <cell r="J7" t="str">
            <v>Salade Lorraine</v>
          </cell>
          <cell r="K7" t="str">
            <v>Achards de légumes d'hiver</v>
          </cell>
          <cell r="L7" t="str">
            <v>Betteraves rouges vinaigrette</v>
          </cell>
          <cell r="M7" t="str">
            <v>Achards de légumes d'hiver</v>
          </cell>
          <cell r="X7" t="str">
            <v>Friand fromage</v>
          </cell>
          <cell r="Z7" t="str">
            <v>Salade Lorraine</v>
          </cell>
          <cell r="AA7" t="str">
            <v>Achards de légumes d'hiver</v>
          </cell>
          <cell r="AB7" t="str">
            <v>Betteraves rouges vinaigrette</v>
          </cell>
          <cell r="AC7" t="str">
            <v>Salade Lorraine</v>
          </cell>
          <cell r="AD7" t="str">
            <v>Betteraves rouges vinaigrette</v>
          </cell>
          <cell r="AE7" t="str">
            <v>Achards de légumes d'hiver</v>
          </cell>
          <cell r="AF7" t="str">
            <v>Salade Lorraine</v>
          </cell>
          <cell r="AG7" t="str">
            <v>Achards de légumes d'hiver</v>
          </cell>
        </row>
        <row r="8">
          <cell r="C8" t="str">
            <v>Alouette De Boeuf Farcie</v>
          </cell>
          <cell r="F8" t="str">
            <v>Cabillaud aux moules</v>
          </cell>
          <cell r="G8" t="str">
            <v>Palette de porc à la moutarde</v>
          </cell>
          <cell r="H8" t="str">
            <v>Terrine Poulet à l'ancienne</v>
          </cell>
          <cell r="I8" t="str">
            <v>Terrine Canard dinde vigneronne</v>
          </cell>
          <cell r="J8" t="str">
            <v>Cabillaud aux moules</v>
          </cell>
          <cell r="K8" t="str">
            <v>Palette de porc à la moutarde</v>
          </cell>
          <cell r="L8" t="str">
            <v>Cabillaud aux moules</v>
          </cell>
          <cell r="M8" t="str">
            <v>Rôti de porc</v>
          </cell>
          <cell r="X8" t="str">
            <v>Mini saucisses de volaille à la crème</v>
          </cell>
          <cell r="Z8" t="str">
            <v>Cabillaud aux moules</v>
          </cell>
          <cell r="AA8" t="str">
            <v>Haché de porc à la moutarde</v>
          </cell>
          <cell r="AB8" t="str">
            <v>Cabillaud aux moules</v>
          </cell>
          <cell r="AC8" t="str">
            <v>Cabillaud aux moules</v>
          </cell>
          <cell r="AD8" t="str">
            <v>Cabillaud aux moules</v>
          </cell>
          <cell r="AE8" t="str">
            <v>Haché de porc à la moutarde</v>
          </cell>
          <cell r="AF8" t="str">
            <v>Haché de porc à la moutarde</v>
          </cell>
          <cell r="AG8" t="str">
            <v>Haché de porc à la moutarde</v>
          </cell>
        </row>
        <row r="9">
          <cell r="C9" t="str">
            <v>Haricots verts persillés</v>
          </cell>
          <cell r="F9" t="str">
            <v>Farfalles</v>
          </cell>
          <cell r="G9" t="str">
            <v>Purée de carottes</v>
          </cell>
          <cell r="H9" t="str">
            <v>Purée carottes</v>
          </cell>
          <cell r="I9" t="str">
            <v>Purée pommes de terre</v>
          </cell>
          <cell r="J9" t="str">
            <v>Farfalles</v>
          </cell>
          <cell r="K9" t="str">
            <v>Purée de carottes</v>
          </cell>
          <cell r="L9" t="str">
            <v>Farfalles</v>
          </cell>
          <cell r="M9" t="str">
            <v>Purée de carottes</v>
          </cell>
          <cell r="X9" t="str">
            <v>Flageolets</v>
          </cell>
          <cell r="Z9" t="str">
            <v>Farfalles</v>
          </cell>
          <cell r="AA9" t="str">
            <v>Purée de carottes</v>
          </cell>
          <cell r="AB9" t="str">
            <v>Farfalles</v>
          </cell>
          <cell r="AC9" t="str">
            <v>Farfalles</v>
          </cell>
          <cell r="AD9" t="str">
            <v>Farfalles</v>
          </cell>
          <cell r="AE9" t="str">
            <v>Purée de carottes</v>
          </cell>
          <cell r="AF9" t="str">
            <v>Purée de carottes</v>
          </cell>
          <cell r="AG9" t="str">
            <v>Purée de carottes</v>
          </cell>
        </row>
        <row r="10">
          <cell r="C10" t="str">
            <v>Cantadou</v>
          </cell>
          <cell r="F10" t="str">
            <v>Camembert</v>
          </cell>
          <cell r="G10" t="str">
            <v>Fromage blanc nature</v>
          </cell>
          <cell r="H10" t="str">
            <v>Cantafrais</v>
          </cell>
          <cell r="I10" t="str">
            <v>Petit suisse</v>
          </cell>
          <cell r="J10" t="str">
            <v>Camembert</v>
          </cell>
          <cell r="K10" t="str">
            <v>Fromage blanc nature</v>
          </cell>
          <cell r="L10" t="str">
            <v>Petit suisse</v>
          </cell>
          <cell r="M10" t="str">
            <v>Yaourt nature</v>
          </cell>
          <cell r="X10" t="str">
            <v>Yaourt saveur fruits</v>
          </cell>
          <cell r="Z10" t="str">
            <v>Camembert</v>
          </cell>
          <cell r="AA10" t="str">
            <v>Fromage blanc nature</v>
          </cell>
          <cell r="AB10" t="str">
            <v>Petit suisse</v>
          </cell>
          <cell r="AC10" t="str">
            <v>Camembert</v>
          </cell>
          <cell r="AD10" t="str">
            <v>Petit suisse</v>
          </cell>
          <cell r="AE10" t="str">
            <v>Yaourt nature</v>
          </cell>
          <cell r="AF10" t="str">
            <v>Camembert</v>
          </cell>
          <cell r="AG10" t="str">
            <v>Yaourt nature</v>
          </cell>
        </row>
        <row r="11">
          <cell r="C11" t="str">
            <v>Compote pommes/cassis</v>
          </cell>
          <cell r="F11" t="str">
            <v xml:space="preserve">Orange </v>
          </cell>
          <cell r="G11" t="str">
            <v>Beignet chocolat noisette</v>
          </cell>
          <cell r="H11" t="str">
            <v>Compote pommes/cassis</v>
          </cell>
          <cell r="I11" t="str">
            <v>Compote pomme</v>
          </cell>
          <cell r="J11" t="str">
            <v>Entremet fruits des bois aspartame</v>
          </cell>
          <cell r="K11" t="str">
            <v xml:space="preserve">Orange </v>
          </cell>
          <cell r="L11" t="str">
            <v xml:space="preserve">Orange </v>
          </cell>
          <cell r="M11" t="str">
            <v>Beignet chocolat noisette</v>
          </cell>
          <cell r="X11" t="str">
            <v>Novly vanille</v>
          </cell>
          <cell r="Z11" t="str">
            <v xml:space="preserve">Orange </v>
          </cell>
          <cell r="AA11" t="str">
            <v>Beignet chocolat noisette</v>
          </cell>
          <cell r="AB11" t="str">
            <v xml:space="preserve">Orange </v>
          </cell>
          <cell r="AC11" t="str">
            <v>Entremet fruits des bois aspartame</v>
          </cell>
          <cell r="AD11" t="str">
            <v>Entremet fruits des bois aspartame</v>
          </cell>
          <cell r="AE11" t="str">
            <v>Beignet chocolat noisette</v>
          </cell>
          <cell r="AF11" t="str">
            <v>Entremet fruits des bois aspartame</v>
          </cell>
          <cell r="AG11" t="str">
            <v>Entremet fruits des bois aspartame</v>
          </cell>
        </row>
        <row r="13">
          <cell r="F13" t="str">
            <v>Potage du chef</v>
          </cell>
          <cell r="L13" t="str">
            <v>Potage légumes de saison PS</v>
          </cell>
        </row>
        <row r="15">
          <cell r="C15" t="str">
            <v>Salade Chinoise</v>
          </cell>
          <cell r="F15" t="str">
            <v>Oeuf mayonnaise</v>
          </cell>
          <cell r="G15" t="str">
            <v>Pâté de tête vinaigrette</v>
          </cell>
          <cell r="H15" t="str">
            <v>Terrine de 3 légumes</v>
          </cell>
          <cell r="J15" t="str">
            <v>Oeuf mayonnaise</v>
          </cell>
          <cell r="K15" t="str">
            <v>Pâté de tête vinaigrette</v>
          </cell>
          <cell r="L15" t="str">
            <v>Oeuf mayonnaise</v>
          </cell>
          <cell r="M15" t="str">
            <v>Poireau vinaigrette</v>
          </cell>
          <cell r="X15" t="str">
            <v>Poireau vinaigrette</v>
          </cell>
          <cell r="Z15" t="str">
            <v>Oeuf mayonnaise</v>
          </cell>
          <cell r="AA15" t="str">
            <v>Pâté de tête vinaigrette</v>
          </cell>
          <cell r="AB15" t="str">
            <v>Oeuf mayonnaise</v>
          </cell>
          <cell r="AC15" t="str">
            <v>Oeuf mayonnaise</v>
          </cell>
          <cell r="AD15" t="str">
            <v>Oeuf mayonnaise</v>
          </cell>
          <cell r="AE15" t="str">
            <v>Poireau vinaigrette</v>
          </cell>
          <cell r="AF15" t="str">
            <v>Oeuf mayonnaise</v>
          </cell>
          <cell r="AG15" t="str">
            <v>Poireau vinaigrette</v>
          </cell>
        </row>
        <row r="16">
          <cell r="C16" t="str">
            <v>Boudin noir</v>
          </cell>
          <cell r="F16" t="str">
            <v>Haut De Cuisse De Poulet A La Bretonne</v>
          </cell>
          <cell r="G16" t="str">
            <v>Pavé de lieu noir sauce Berry</v>
          </cell>
          <cell r="H16" t="str">
            <v>Terrine Blanquette de veau</v>
          </cell>
          <cell r="I16" t="str">
            <v>Terrine Poisson blanc sauce crémeuse persillée</v>
          </cell>
          <cell r="J16" t="str">
            <v>Haut De Cuisse De Poulet A La Bretonne</v>
          </cell>
          <cell r="K16" t="str">
            <v>Pavé de lieu noir sauce Berry</v>
          </cell>
          <cell r="L16" t="str">
            <v>Haut De Cuisse De Poulet A La Bretonne</v>
          </cell>
          <cell r="M16" t="str">
            <v>Pavé de lieu noir sauce Berry</v>
          </cell>
          <cell r="X16" t="str">
            <v>Chou farci végétarien</v>
          </cell>
          <cell r="Z16" t="str">
            <v>Haché de poulet à la bretonne</v>
          </cell>
          <cell r="AA16" t="str">
            <v>Pavé de lieu noir sauce Berry</v>
          </cell>
          <cell r="AB16" t="str">
            <v>Haché de poulet à la bretonne</v>
          </cell>
          <cell r="AC16" t="str">
            <v>Haché de poulet à la bretonne</v>
          </cell>
          <cell r="AD16" t="str">
            <v>Haché de poulet à la bretonne</v>
          </cell>
          <cell r="AE16" t="str">
            <v>Pavé de lieu noir sauce Berry</v>
          </cell>
          <cell r="AF16" t="str">
            <v>Pavé de lieu noir sauce Berry</v>
          </cell>
          <cell r="AG16" t="str">
            <v>Pavé de lieu noir sauce Berry</v>
          </cell>
        </row>
        <row r="17">
          <cell r="C17" t="str">
            <v>Purée de pommes de terre</v>
          </cell>
          <cell r="F17" t="str">
            <v xml:space="preserve">Gratin de blettes à la muscade </v>
          </cell>
          <cell r="G17" t="str">
            <v>Riz créole</v>
          </cell>
          <cell r="H17" t="str">
            <v>Purée épinards</v>
          </cell>
          <cell r="I17" t="str">
            <v>Purée pommes de terre</v>
          </cell>
          <cell r="J17" t="str">
            <v xml:space="preserve">Gratin de blettes à la muscade </v>
          </cell>
          <cell r="K17" t="str">
            <v>Riz créole</v>
          </cell>
          <cell r="L17" t="str">
            <v xml:space="preserve">Gratin de blettes à la muscade </v>
          </cell>
          <cell r="M17" t="str">
            <v>Riz créole</v>
          </cell>
          <cell r="X17" t="str">
            <v>Ratatouille</v>
          </cell>
          <cell r="Z17" t="str">
            <v xml:space="preserve">Gratin de blettes à la muscade </v>
          </cell>
          <cell r="AA17" t="str">
            <v>Riz créole</v>
          </cell>
          <cell r="AB17" t="str">
            <v xml:space="preserve">Gratin de blettes à la muscade </v>
          </cell>
          <cell r="AC17" t="str">
            <v xml:space="preserve">Gratin de blettes à la muscade </v>
          </cell>
          <cell r="AD17" t="str">
            <v xml:space="preserve">Gratin de blettes à la muscade </v>
          </cell>
          <cell r="AE17" t="str">
            <v>Riz créole</v>
          </cell>
          <cell r="AF17" t="str">
            <v>Riz créole</v>
          </cell>
          <cell r="AG17" t="str">
            <v>Riz créole</v>
          </cell>
        </row>
        <row r="18">
          <cell r="C18" t="str">
            <v>Fromage frais 60gr petit suisse</v>
          </cell>
          <cell r="F18" t="str">
            <v>Yaourt bio fermier</v>
          </cell>
          <cell r="G18" t="str">
            <v>Brie</v>
          </cell>
          <cell r="H18" t="str">
            <v>Fraidou</v>
          </cell>
          <cell r="I18" t="str">
            <v>Fromage blanc</v>
          </cell>
          <cell r="J18" t="str">
            <v>Yaourt bio fermier</v>
          </cell>
          <cell r="K18" t="str">
            <v>Brie</v>
          </cell>
          <cell r="L18" t="str">
            <v>Saint Paulin PS</v>
          </cell>
          <cell r="M18" t="str">
            <v>Gouda PS</v>
          </cell>
          <cell r="X18" t="str">
            <v>Vache qui rit</v>
          </cell>
          <cell r="Z18" t="str">
            <v>Yaourt bio fermier</v>
          </cell>
          <cell r="AA18" t="str">
            <v>Brie</v>
          </cell>
          <cell r="AB18" t="str">
            <v>Saint Paulin PS</v>
          </cell>
          <cell r="AC18" t="str">
            <v>Yaourt bio fermier</v>
          </cell>
          <cell r="AD18" t="str">
            <v>Saint Paulin PS</v>
          </cell>
          <cell r="AE18" t="str">
            <v>Gouda PS</v>
          </cell>
          <cell r="AF18" t="str">
            <v>Yaourt bio fermier</v>
          </cell>
          <cell r="AG18" t="str">
            <v>Gouda PS</v>
          </cell>
        </row>
        <row r="19">
          <cell r="C19" t="str">
            <v>Gâteau Basque</v>
          </cell>
          <cell r="F19" t="str">
            <v>Crème dessert praliné</v>
          </cell>
          <cell r="G19" t="str">
            <v>Pomme</v>
          </cell>
          <cell r="H19" t="str">
            <v>Crème chocolat</v>
          </cell>
          <cell r="I19" t="str">
            <v>Compote Pomme ananas</v>
          </cell>
          <cell r="J19" t="str">
            <v>Compote Pomme ananas</v>
          </cell>
          <cell r="K19" t="str">
            <v>Entremet  café aspartame</v>
          </cell>
          <cell r="L19" t="str">
            <v>Crème dessert praliné</v>
          </cell>
          <cell r="M19" t="str">
            <v>Pomme</v>
          </cell>
          <cell r="X19" t="str">
            <v>Compote fruits &amp; cassis</v>
          </cell>
          <cell r="Z19" t="str">
            <v>Crème dessert praliné</v>
          </cell>
          <cell r="AA19" t="str">
            <v>Pomme</v>
          </cell>
          <cell r="AB19" t="str">
            <v>Crème dessert praliné</v>
          </cell>
          <cell r="AC19" t="str">
            <v>Compote Pomme ananas</v>
          </cell>
          <cell r="AD19" t="str">
            <v>Compote Pomme ananas</v>
          </cell>
          <cell r="AE19" t="str">
            <v>Pomme</v>
          </cell>
          <cell r="AF19" t="str">
            <v>Compote Pomme ananas</v>
          </cell>
          <cell r="AG19" t="str">
            <v>Compote Pomme ananas</v>
          </cell>
        </row>
        <row r="21">
          <cell r="F21" t="str">
            <v>Velouté de champignons</v>
          </cell>
          <cell r="L21" t="str">
            <v>Potage tomate PS</v>
          </cell>
        </row>
        <row r="23">
          <cell r="C23" t="str">
            <v>Andouille</v>
          </cell>
          <cell r="F23" t="str">
            <v>Feuileté Dubarry</v>
          </cell>
          <cell r="G23" t="str">
            <v>Salade océane (riz)</v>
          </cell>
          <cell r="H23" t="str">
            <v>Terrine marché provençal</v>
          </cell>
          <cell r="J23" t="str">
            <v>Feuileté Dubarry</v>
          </cell>
          <cell r="K23" t="str">
            <v>Salade océane (riz)</v>
          </cell>
          <cell r="L23" t="str">
            <v>Fenouil à l'aneth</v>
          </cell>
          <cell r="M23" t="str">
            <v>Salade océane (riz)</v>
          </cell>
          <cell r="X23" t="str">
            <v>Fenouil à l'aneth</v>
          </cell>
          <cell r="Z23" t="str">
            <v>Feuileté Dubarry</v>
          </cell>
          <cell r="AA23" t="str">
            <v>Salade océane (riz)</v>
          </cell>
          <cell r="AB23" t="str">
            <v>Fenouil à l'aneth</v>
          </cell>
          <cell r="AC23" t="str">
            <v>Feuileté Dubarry</v>
          </cell>
          <cell r="AD23" t="str">
            <v>Fenouil à l'aneth</v>
          </cell>
          <cell r="AE23" t="str">
            <v>Salade océane (riz)</v>
          </cell>
          <cell r="AF23" t="str">
            <v>Feuileté Dubarry</v>
          </cell>
          <cell r="AG23" t="str">
            <v>Salade océane (riz)</v>
          </cell>
        </row>
        <row r="24">
          <cell r="C24" t="str">
            <v>Quenelles de poisson sauce Aurore</v>
          </cell>
          <cell r="F24" t="str">
            <v>Echine de porc à la marmitte</v>
          </cell>
          <cell r="G24" t="str">
            <v xml:space="preserve">Escalope de dinde  au poivre </v>
          </cell>
          <cell r="H24" t="str">
            <v>Terrine Porc à la diable</v>
          </cell>
          <cell r="I24" t="str">
            <v>Terrine Boeuf aux carottes</v>
          </cell>
          <cell r="J24" t="str">
            <v>Echine de porc à la marmitte</v>
          </cell>
          <cell r="K24" t="str">
            <v xml:space="preserve">Escalope de dinde  au poivre </v>
          </cell>
          <cell r="L24" t="str">
            <v>Echine de porc à la marmitte</v>
          </cell>
          <cell r="M24" t="str">
            <v xml:space="preserve">Escalope de dinde  au poivre </v>
          </cell>
          <cell r="X24" t="str">
            <v>Omelette Espagnole</v>
          </cell>
          <cell r="Z24" t="str">
            <v>Haché de porc à la marmitte</v>
          </cell>
          <cell r="AA24" t="str">
            <v>Haché de dinde au poivre</v>
          </cell>
          <cell r="AB24" t="str">
            <v>Haché de porc à la marmitte</v>
          </cell>
          <cell r="AC24" t="str">
            <v>Haché de porc à la marmitte</v>
          </cell>
          <cell r="AD24" t="str">
            <v>Haché de porc à la marmitte</v>
          </cell>
          <cell r="AE24" t="str">
            <v>Haché de dinde au poivre</v>
          </cell>
          <cell r="AF24" t="str">
            <v>Haché de dinde au poivre</v>
          </cell>
          <cell r="AG24" t="str">
            <v>Haché de dinde au poivre</v>
          </cell>
        </row>
        <row r="25">
          <cell r="C25" t="str">
            <v>Julienne De Legumes</v>
          </cell>
          <cell r="F25" t="str">
            <v>Mojette de Vendée</v>
          </cell>
          <cell r="G25" t="str">
            <v>Chou pomme de saison braisé</v>
          </cell>
          <cell r="H25" t="str">
            <v>Purée 3 légumes</v>
          </cell>
          <cell r="I25" t="str">
            <v>Purée brocolis</v>
          </cell>
          <cell r="J25" t="str">
            <v>Mojette de Vendée</v>
          </cell>
          <cell r="K25" t="str">
            <v>Chou pomme de saison braisé</v>
          </cell>
          <cell r="L25" t="str">
            <v>Mojette de Vendée</v>
          </cell>
          <cell r="M25" t="str">
            <v>Chou pomme de saison braisé</v>
          </cell>
          <cell r="X25" t="str">
            <v>Coquillettes</v>
          </cell>
          <cell r="Z25" t="str">
            <v>Mojette de Vendée</v>
          </cell>
          <cell r="AA25" t="str">
            <v>Chou pomme de saison braisé</v>
          </cell>
          <cell r="AB25" t="str">
            <v>Mojette de Vendée</v>
          </cell>
          <cell r="AC25" t="str">
            <v>Mojette de Vendée</v>
          </cell>
          <cell r="AD25" t="str">
            <v>Mojette de Vendée</v>
          </cell>
          <cell r="AE25" t="str">
            <v>Chou pomme de saison braisé</v>
          </cell>
          <cell r="AF25" t="str">
            <v>Chou pomme de saison braisé</v>
          </cell>
          <cell r="AG25" t="str">
            <v>Chou pomme de saison braisé</v>
          </cell>
        </row>
        <row r="26">
          <cell r="C26" t="str">
            <v xml:space="preserve">Mimolette </v>
          </cell>
          <cell r="F26" t="str">
            <v>Rondelé fleur de sel</v>
          </cell>
          <cell r="G26" t="str">
            <v>Yaourt aux fruits entiers</v>
          </cell>
          <cell r="H26" t="str">
            <v>Yaourt aromatisé</v>
          </cell>
          <cell r="I26" t="str">
            <v>Cotentin</v>
          </cell>
          <cell r="J26" t="str">
            <v>Rondelé fleur de sel</v>
          </cell>
          <cell r="K26" t="str">
            <v>Yaourt nature</v>
          </cell>
          <cell r="L26" t="str">
            <v>Yaourt nature</v>
          </cell>
          <cell r="M26" t="str">
            <v>Petit suisse</v>
          </cell>
          <cell r="X26" t="str">
            <v xml:space="preserve">Fromage blanc  nature </v>
          </cell>
          <cell r="Z26" t="str">
            <v>Rondelé fleur de sel</v>
          </cell>
          <cell r="AA26" t="str">
            <v>Yaourt aux fruits entiers</v>
          </cell>
          <cell r="AB26" t="str">
            <v>Yaourt nature</v>
          </cell>
          <cell r="AC26" t="str">
            <v>Rondelé fleur de sel</v>
          </cell>
          <cell r="AD26" t="str">
            <v>Yaourt nature</v>
          </cell>
          <cell r="AE26" t="str">
            <v>Petit suisse</v>
          </cell>
          <cell r="AF26" t="str">
            <v>Rondelé fleur de sel</v>
          </cell>
          <cell r="AG26" t="str">
            <v>Petit suisse</v>
          </cell>
        </row>
        <row r="27">
          <cell r="C27" t="str">
            <v>Poire</v>
          </cell>
          <cell r="F27" t="str">
            <v>Tarte grillé abricots</v>
          </cell>
          <cell r="G27" t="str">
            <v>Mousse chocolat</v>
          </cell>
          <cell r="H27" t="str">
            <v xml:space="preserve">Compote pommes/framboises </v>
          </cell>
          <cell r="I27" t="str">
            <v>Marmelade pêche</v>
          </cell>
          <cell r="J27" t="str">
            <v>Poire</v>
          </cell>
          <cell r="K27" t="str">
            <v>Compote de pomme</v>
          </cell>
          <cell r="L27" t="str">
            <v>Tarte grillé abricots</v>
          </cell>
          <cell r="M27" t="str">
            <v>Mousse chocolat</v>
          </cell>
          <cell r="X27" t="str">
            <v xml:space="preserve">Compote pommes/framboises </v>
          </cell>
          <cell r="Z27" t="str">
            <v>Tarte grillé abricots</v>
          </cell>
          <cell r="AA27" t="str">
            <v>Mousse chocolat</v>
          </cell>
          <cell r="AB27" t="str">
            <v>Tarte grillé abricots</v>
          </cell>
          <cell r="AC27" t="str">
            <v>Poire</v>
          </cell>
          <cell r="AD27" t="str">
            <v>Poire</v>
          </cell>
          <cell r="AE27" t="str">
            <v>Mousse chocolat</v>
          </cell>
          <cell r="AF27" t="str">
            <v>Poire</v>
          </cell>
          <cell r="AG27" t="str">
            <v>Poire</v>
          </cell>
        </row>
        <row r="29">
          <cell r="F29" t="str">
            <v>Potage du jardinier</v>
          </cell>
          <cell r="L29" t="str">
            <v>Potage carottes PS</v>
          </cell>
        </row>
        <row r="31">
          <cell r="C31" t="str">
            <v>Quiche Lorraine</v>
          </cell>
          <cell r="F31" t="str">
            <v>Salade Crétoise</v>
          </cell>
          <cell r="G31" t="str">
            <v>Haricots-verts vinaigrette</v>
          </cell>
          <cell r="H31" t="str">
            <v>Carottes vinaigrette mixées</v>
          </cell>
          <cell r="J31" t="str">
            <v>Salade Crétoise</v>
          </cell>
          <cell r="K31" t="str">
            <v>Haricots-verts vinaigrette</v>
          </cell>
          <cell r="L31" t="str">
            <v>Salade Crétoise</v>
          </cell>
          <cell r="M31" t="str">
            <v>Haricots-verts vinaigrette</v>
          </cell>
          <cell r="X31" t="str">
            <v>Pistolles de boudin noir  moutarde</v>
          </cell>
          <cell r="Z31" t="str">
            <v>Salade Crétoise</v>
          </cell>
          <cell r="AA31" t="str">
            <v>Haricots-verts vinaigrette</v>
          </cell>
          <cell r="AB31" t="str">
            <v>Salade Crétoise</v>
          </cell>
          <cell r="AC31" t="str">
            <v>Salade Crétoise</v>
          </cell>
          <cell r="AD31" t="str">
            <v>Salade Crétoise</v>
          </cell>
          <cell r="AE31" t="str">
            <v>Haricots-verts vinaigrette</v>
          </cell>
          <cell r="AF31" t="str">
            <v>Salade Crétoise</v>
          </cell>
          <cell r="AG31" t="str">
            <v>Haricots-verts vinaigrette</v>
          </cell>
        </row>
        <row r="32">
          <cell r="C32" t="str">
            <v>Ragout de gésiers de volaille</v>
          </cell>
          <cell r="F32" t="str">
            <v>Langue de boeuf sauce Charcutière</v>
          </cell>
          <cell r="G32" t="str">
            <v>Choucroute (palette/saucisse)</v>
          </cell>
          <cell r="H32" t="str">
            <v>Terrine Cabillaud à la tomate</v>
          </cell>
          <cell r="I32" t="str">
            <v>Terrine poulet à la moutarde</v>
          </cell>
          <cell r="J32" t="str">
            <v>Langue de boeuf sauce Charcutière</v>
          </cell>
          <cell r="K32" t="str">
            <v>Choucroute (palette/saucisse)</v>
          </cell>
          <cell r="L32" t="str">
            <v>Langue de boeuf sauce Charcutière</v>
          </cell>
          <cell r="M32" t="str">
            <v>Escalope de porc</v>
          </cell>
          <cell r="X32" t="str">
            <v>Maquereau à la Marocaine</v>
          </cell>
          <cell r="Z32" t="str">
            <v>Haché de bœuf sauce charcutière</v>
          </cell>
          <cell r="AA32" t="str">
            <v>Haché de porc façon choucroute</v>
          </cell>
          <cell r="AB32" t="str">
            <v>Haché de bœuf sauce charcutière</v>
          </cell>
          <cell r="AC32" t="str">
            <v>Haché de bœuf sauce charcutière</v>
          </cell>
          <cell r="AD32" t="str">
            <v>Haché de bœuf sauce charcutière</v>
          </cell>
          <cell r="AE32" t="str">
            <v>Haché de porc façon choucroute</v>
          </cell>
          <cell r="AF32" t="str">
            <v>Haché de porc façon choucroute</v>
          </cell>
          <cell r="AG32" t="str">
            <v>Haché de porc façon choucroute</v>
          </cell>
        </row>
        <row r="33">
          <cell r="C33" t="str">
            <v>Légumesragout ( pdterre carotte etc)</v>
          </cell>
          <cell r="F33" t="str">
            <v>Carottes au jus</v>
          </cell>
          <cell r="G33" t="str">
            <v>Chou choucroute</v>
          </cell>
          <cell r="H33" t="str">
            <v>Purée brocolis</v>
          </cell>
          <cell r="I33" t="str">
            <v>Purée 3 légumes</v>
          </cell>
          <cell r="J33" t="str">
            <v>Carottes au jus</v>
          </cell>
          <cell r="K33" t="str">
            <v>Chou choucroute</v>
          </cell>
          <cell r="L33" t="str">
            <v>Carottes au jus</v>
          </cell>
          <cell r="M33" t="str">
            <v>Chou choucroute</v>
          </cell>
          <cell r="X33" t="str">
            <v>Poêlée de legumes verts</v>
          </cell>
          <cell r="Z33" t="str">
            <v>Carottes au jus</v>
          </cell>
          <cell r="AA33" t="str">
            <v>Chou choucroute</v>
          </cell>
          <cell r="AB33" t="str">
            <v>Carottes au jus</v>
          </cell>
          <cell r="AC33" t="str">
            <v>Carottes au jus</v>
          </cell>
          <cell r="AD33" t="str">
            <v>Carottes au jus</v>
          </cell>
          <cell r="AE33" t="str">
            <v>Chou choucroute</v>
          </cell>
          <cell r="AF33" t="str">
            <v>Chou choucroute</v>
          </cell>
          <cell r="AG33" t="str">
            <v>Chou choucroute</v>
          </cell>
        </row>
        <row r="34">
          <cell r="C34" t="str">
            <v>Yaourt nature</v>
          </cell>
          <cell r="F34" t="str">
            <v>Saint-Paulin</v>
          </cell>
          <cell r="G34" t="str">
            <v>Fromage frais 60gr petit suisse</v>
          </cell>
          <cell r="H34" t="str">
            <v>Six de Savoie</v>
          </cell>
          <cell r="I34" t="str">
            <v>Fromage blanc</v>
          </cell>
          <cell r="J34" t="str">
            <v>Saint-Paulin</v>
          </cell>
          <cell r="K34" t="str">
            <v>Fromage frais 60gr petit suisse</v>
          </cell>
          <cell r="L34" t="str">
            <v>Edam PS</v>
          </cell>
          <cell r="M34" t="str">
            <v>Yaourt nature</v>
          </cell>
          <cell r="X34" t="str">
            <v xml:space="preserve">Cotentin </v>
          </cell>
          <cell r="Z34" t="str">
            <v>Saint-Paulin</v>
          </cell>
          <cell r="AA34" t="str">
            <v>Fromage frais 60gr petit suisse</v>
          </cell>
          <cell r="AB34" t="str">
            <v>Edam PS</v>
          </cell>
          <cell r="AC34" t="str">
            <v>Saint-Paulin</v>
          </cell>
          <cell r="AD34" t="str">
            <v>Edam PS</v>
          </cell>
          <cell r="AE34" t="str">
            <v>Yaourt nature</v>
          </cell>
          <cell r="AF34" t="str">
            <v>Saint-Paulin</v>
          </cell>
          <cell r="AG34" t="str">
            <v>Yaourt nature</v>
          </cell>
        </row>
        <row r="35">
          <cell r="C35" t="str">
            <v>Flan nappage caramel</v>
          </cell>
          <cell r="F35" t="str">
            <v>Marmelade de fruits</v>
          </cell>
          <cell r="G35" t="str">
            <v>P'tit pot fruits rouges</v>
          </cell>
          <cell r="H35" t="str">
            <v>Crème caramel</v>
          </cell>
          <cell r="I35" t="str">
            <v>Compote pomme biscuit</v>
          </cell>
          <cell r="J35" t="str">
            <v>Entremet  vanille aspartame</v>
          </cell>
          <cell r="K35" t="str">
            <v xml:space="preserve">Kiwi </v>
          </cell>
          <cell r="L35" t="str">
            <v>Marmelade de fruits</v>
          </cell>
          <cell r="M35" t="str">
            <v>P'tit pot fruits rouges</v>
          </cell>
          <cell r="X35" t="str">
            <v xml:space="preserve">Kiwi </v>
          </cell>
          <cell r="Z35" t="str">
            <v>Marmelade de fruits</v>
          </cell>
          <cell r="AA35" t="str">
            <v>P'tit pot fruits rouges</v>
          </cell>
          <cell r="AB35" t="str">
            <v>Marmelade de fruits</v>
          </cell>
          <cell r="AC35" t="str">
            <v>Entremet  vanille aspartame</v>
          </cell>
          <cell r="AD35" t="str">
            <v>Entremet  vanille aspartame</v>
          </cell>
          <cell r="AE35" t="str">
            <v>P'tit pot fruits rouges</v>
          </cell>
          <cell r="AF35" t="str">
            <v>Entremet  vanille aspartame</v>
          </cell>
          <cell r="AG35" t="str">
            <v>Entremet  vanille aspartame</v>
          </cell>
        </row>
        <row r="37">
          <cell r="F37" t="str">
            <v>Crème de volaille</v>
          </cell>
          <cell r="L37" t="str">
            <v>Potage poireau pdt PS</v>
          </cell>
        </row>
        <row r="39">
          <cell r="C39" t="str">
            <v>Rapé de betteraves rouges</v>
          </cell>
          <cell r="F39" t="str">
            <v>Effiloché de la mer aux moules</v>
          </cell>
          <cell r="G39" t="str">
            <v>Salami</v>
          </cell>
          <cell r="H39" t="str">
            <v>Terrine 3 poissons</v>
          </cell>
          <cell r="J39" t="str">
            <v>Effiloché de la mer aux moules</v>
          </cell>
          <cell r="K39" t="str">
            <v>Salami</v>
          </cell>
          <cell r="L39" t="str">
            <v>Effiloché de la mer aux moules</v>
          </cell>
          <cell r="M39" t="str">
            <v>Salade Berlinoise</v>
          </cell>
          <cell r="X39" t="str">
            <v>Salade Berlinoise</v>
          </cell>
          <cell r="Z39" t="str">
            <v>Effiloché de la mer aux moules</v>
          </cell>
          <cell r="AA39" t="str">
            <v>Salami</v>
          </cell>
          <cell r="AB39" t="str">
            <v>Effiloché de la mer aux moules</v>
          </cell>
          <cell r="AC39" t="str">
            <v>Effiloché de la mer aux moules</v>
          </cell>
          <cell r="AD39" t="str">
            <v>Effiloché de la mer aux moules</v>
          </cell>
          <cell r="AE39" t="str">
            <v>Salade Berlinoise</v>
          </cell>
          <cell r="AF39" t="str">
            <v>Effiloché de la mer aux moules</v>
          </cell>
          <cell r="AG39" t="str">
            <v>Salade Berlinoise</v>
          </cell>
        </row>
        <row r="40">
          <cell r="C40" t="str">
            <v>Pavé de jambon grillé</v>
          </cell>
          <cell r="F40" t="str">
            <v xml:space="preserve">Couscous poulet/merguez </v>
          </cell>
          <cell r="G40" t="str">
            <v>Filet de panga sauce citron</v>
          </cell>
          <cell r="H40" t="str">
            <v>Terrine Canard dinde vigneronne</v>
          </cell>
          <cell r="I40" t="str">
            <v>Terrine Poisson blanc sauce crémeuse persillée</v>
          </cell>
          <cell r="J40" t="str">
            <v xml:space="preserve">Couscous poulet/merguez </v>
          </cell>
          <cell r="K40" t="str">
            <v>Filet de panga sauce citron</v>
          </cell>
          <cell r="L40" t="str">
            <v>Couscous poulet</v>
          </cell>
          <cell r="M40" t="str">
            <v>Filet de panga sauce citron</v>
          </cell>
          <cell r="X40" t="str">
            <v>Brun de veau sauce Robert</v>
          </cell>
          <cell r="Z40" t="str">
            <v>Haché de dinde façon couscous</v>
          </cell>
          <cell r="AA40" t="str">
            <v>Filet de panga sauce citron</v>
          </cell>
          <cell r="AB40" t="str">
            <v>Haché de dinde façon couscous</v>
          </cell>
          <cell r="AC40" t="str">
            <v>Haché de dinde façon couscous</v>
          </cell>
          <cell r="AD40" t="str">
            <v>Haché de dinde façon couscous</v>
          </cell>
          <cell r="AE40" t="str">
            <v>Filet de panga sauce citron</v>
          </cell>
          <cell r="AF40" t="str">
            <v>Filet de panga sauce citron</v>
          </cell>
          <cell r="AG40" t="str">
            <v>Filet de panga sauce citron</v>
          </cell>
        </row>
        <row r="41">
          <cell r="C41" t="str">
            <v>Purée de brocolis</v>
          </cell>
          <cell r="F41" t="str">
            <v xml:space="preserve">Semoule au beurre </v>
          </cell>
          <cell r="G41" t="str">
            <v>Garniture de céleri persillé</v>
          </cell>
          <cell r="H41" t="str">
            <v>Purée haricots verts</v>
          </cell>
          <cell r="I41" t="str">
            <v>Purée de pommes de terre</v>
          </cell>
          <cell r="J41" t="str">
            <v xml:space="preserve">Semoule fine au beurre </v>
          </cell>
          <cell r="K41" t="str">
            <v>Garniture de céleri persillé</v>
          </cell>
          <cell r="L41" t="str">
            <v xml:space="preserve">Semoule au beurre </v>
          </cell>
          <cell r="M41" t="str">
            <v>Garniture de céleri persillé</v>
          </cell>
          <cell r="X41" t="str">
            <v xml:space="preserve">Pennes </v>
          </cell>
          <cell r="Z41" t="str">
            <v xml:space="preserve">Semoule au beurre </v>
          </cell>
          <cell r="AA41" t="str">
            <v>Garniture de céleri persillé</v>
          </cell>
          <cell r="AB41" t="str">
            <v xml:space="preserve">Semoule au beurre </v>
          </cell>
          <cell r="AC41" t="str">
            <v xml:space="preserve">Semoule au beurre </v>
          </cell>
          <cell r="AD41" t="str">
            <v xml:space="preserve">Semoule au beurre </v>
          </cell>
          <cell r="AE41" t="str">
            <v>Garniture de céleri persillé</v>
          </cell>
          <cell r="AF41" t="str">
            <v>Garniture de céleri persillé</v>
          </cell>
          <cell r="AG41" t="str">
            <v>Garniture de céleri persillé</v>
          </cell>
        </row>
        <row r="42">
          <cell r="C42" t="str">
            <v>Kiri</v>
          </cell>
          <cell r="F42" t="str">
            <v>Fromage blanc aux fruits</v>
          </cell>
          <cell r="G42" t="str">
            <v>Chèvre sec</v>
          </cell>
          <cell r="H42" t="str">
            <v>Cotentin</v>
          </cell>
          <cell r="I42" t="str">
            <v>Yaourt nature</v>
          </cell>
          <cell r="J42" t="str">
            <v>Fromage blanc</v>
          </cell>
          <cell r="K42" t="str">
            <v>Chèvre sec</v>
          </cell>
          <cell r="L42" t="str">
            <v>Fromage blanc</v>
          </cell>
          <cell r="M42" t="str">
            <v>Petit suisse</v>
          </cell>
          <cell r="X42" t="str">
            <v>Yaourt saveur fruits</v>
          </cell>
          <cell r="Z42" t="str">
            <v>Fromage blanc aux fruits</v>
          </cell>
          <cell r="AA42" t="str">
            <v>Chèvre sec</v>
          </cell>
          <cell r="AB42" t="str">
            <v>Fromage blanc</v>
          </cell>
          <cell r="AC42" t="str">
            <v>Fromage blanc</v>
          </cell>
          <cell r="AD42" t="str">
            <v>Fromage blanc</v>
          </cell>
          <cell r="AE42" t="str">
            <v>Petit suisse</v>
          </cell>
          <cell r="AF42" t="str">
            <v>Fromage blanc</v>
          </cell>
          <cell r="AG42" t="str">
            <v>Petit suisse</v>
          </cell>
        </row>
        <row r="43">
          <cell r="C43" t="str">
            <v>Crème dessert vanille</v>
          </cell>
          <cell r="F43" t="str">
            <v>Banane</v>
          </cell>
          <cell r="G43" t="str">
            <v>Flan pâtissier</v>
          </cell>
          <cell r="H43" t="str">
            <v>Liégeois café</v>
          </cell>
          <cell r="I43" t="str">
            <v xml:space="preserve">Compote pomme pruneaux </v>
          </cell>
          <cell r="J43" t="str">
            <v xml:space="preserve">Compote pomme pruneaux </v>
          </cell>
          <cell r="K43" t="str">
            <v>Entremet cacao aspartame</v>
          </cell>
          <cell r="L43" t="str">
            <v>Banane</v>
          </cell>
          <cell r="M43" t="str">
            <v>Flan pâtissier</v>
          </cell>
          <cell r="X43" t="str">
            <v xml:space="preserve">Compote fruits &amp; coings </v>
          </cell>
          <cell r="Z43" t="str">
            <v>Banane</v>
          </cell>
          <cell r="AA43" t="str">
            <v>Flan pâtissier</v>
          </cell>
          <cell r="AB43" t="str">
            <v>Banane</v>
          </cell>
          <cell r="AC43" t="str">
            <v xml:space="preserve">Compote pomme pruneaux </v>
          </cell>
          <cell r="AD43" t="str">
            <v xml:space="preserve">Compote pomme pruneaux </v>
          </cell>
          <cell r="AE43" t="str">
            <v>Flan pâtissier</v>
          </cell>
          <cell r="AF43" t="str">
            <v xml:space="preserve">Compote pomme pruneaux </v>
          </cell>
          <cell r="AG43" t="str">
            <v xml:space="preserve">Compote pomme pruneaux </v>
          </cell>
        </row>
        <row r="45">
          <cell r="F45" t="str">
            <v>Potage légumes</v>
          </cell>
          <cell r="L45" t="str">
            <v>Potage champignons PS</v>
          </cell>
        </row>
        <row r="47">
          <cell r="C47" t="str">
            <v>Mousse de foie cornichons</v>
          </cell>
          <cell r="F47" t="str">
            <v>Carottes râpées fraiches vinaigrette</v>
          </cell>
          <cell r="G47" t="str">
            <v>1/2 œuf dur sur macédoine</v>
          </cell>
          <cell r="H47" t="str">
            <v>Céleri rémoulade mixé</v>
          </cell>
          <cell r="J47" t="str">
            <v>Carottes râpées fraiches vinaigrette</v>
          </cell>
          <cell r="K47" t="str">
            <v>1/2 œuf dur sur macédoine</v>
          </cell>
          <cell r="L47" t="str">
            <v>Carottes râpées fraiches vinaigrette</v>
          </cell>
          <cell r="M47" t="str">
            <v>1/2 œuf dur sur macédoine</v>
          </cell>
          <cell r="X47" t="str">
            <v>Salade de riz/poivrons</v>
          </cell>
          <cell r="Z47" t="str">
            <v>Carottes râpées fraiches vinaigrette</v>
          </cell>
          <cell r="AA47" t="str">
            <v>1/2 œuf dur sur macédoine</v>
          </cell>
          <cell r="AB47" t="str">
            <v>Carottes râpées fraiches vinaigrette</v>
          </cell>
          <cell r="AC47" t="str">
            <v>Carottes râpées fraiches vinaigrette</v>
          </cell>
          <cell r="AD47" t="str">
            <v>Carottes râpées fraiches vinaigrette</v>
          </cell>
          <cell r="AE47" t="str">
            <v>1/2 œuf dur sur macédoine</v>
          </cell>
          <cell r="AF47" t="str">
            <v>Carottes râpées fraiches vinaigrette</v>
          </cell>
          <cell r="AG47" t="str">
            <v>1/2 œuf dur sur macédoine</v>
          </cell>
        </row>
        <row r="48">
          <cell r="C48" t="str">
            <v xml:space="preserve">Gratin de poisson </v>
          </cell>
          <cell r="F48" t="str">
            <v xml:space="preserve">Poulet rôti </v>
          </cell>
          <cell r="G48" t="str">
            <v>Bœuf bourguignon</v>
          </cell>
          <cell r="H48" t="str">
            <v>Terrine Boeuf bourguignon</v>
          </cell>
          <cell r="I48" t="str">
            <v>Terrine Canard dinde vigneronne</v>
          </cell>
          <cell r="J48" t="str">
            <v xml:space="preserve">Poulet rôti </v>
          </cell>
          <cell r="K48" t="str">
            <v>Bœuf bourguignon</v>
          </cell>
          <cell r="L48" t="str">
            <v xml:space="preserve">Poulet rôti </v>
          </cell>
          <cell r="M48" t="str">
            <v>Bœuf bourguignon</v>
          </cell>
          <cell r="X48" t="str">
            <v>Cervelas orloff</v>
          </cell>
          <cell r="Z48" t="str">
            <v>Haché de poulet</v>
          </cell>
          <cell r="AA48" t="str">
            <v>Haché de bœuf Bourguigon</v>
          </cell>
          <cell r="AB48" t="str">
            <v>Haché de poulet</v>
          </cell>
          <cell r="AC48" t="str">
            <v>Haché de poulet</v>
          </cell>
          <cell r="AD48" t="str">
            <v>Haché de poulet</v>
          </cell>
          <cell r="AE48" t="str">
            <v>Haché de bœuf Bourguigon</v>
          </cell>
          <cell r="AF48" t="str">
            <v>Haché de bœuf Bourguigon</v>
          </cell>
          <cell r="AG48" t="str">
            <v>Haché de bœuf Bourguigon</v>
          </cell>
        </row>
        <row r="49">
          <cell r="C49" t="str">
            <v>Riz à la tomate</v>
          </cell>
          <cell r="F49" t="str">
            <v>Endives meunières</v>
          </cell>
          <cell r="G49" t="str">
            <v>Pomme persillées</v>
          </cell>
          <cell r="H49" t="str">
            <v>Purée pommes de terre</v>
          </cell>
          <cell r="I49" t="str">
            <v>Purée courgettes</v>
          </cell>
          <cell r="J49" t="str">
            <v>Endives meunières</v>
          </cell>
          <cell r="K49" t="str">
            <v>Pomme persillées</v>
          </cell>
          <cell r="L49" t="str">
            <v>Endives meunières</v>
          </cell>
          <cell r="M49" t="str">
            <v>Pomme persillées</v>
          </cell>
          <cell r="X49" t="str">
            <v>Chou-fleur</v>
          </cell>
          <cell r="Z49" t="str">
            <v>Endives meunières</v>
          </cell>
          <cell r="AA49" t="str">
            <v>Pomme persillées</v>
          </cell>
          <cell r="AB49" t="str">
            <v>Endives meunières</v>
          </cell>
          <cell r="AC49" t="str">
            <v>Endives meunières</v>
          </cell>
          <cell r="AD49" t="str">
            <v>Endives meunières</v>
          </cell>
          <cell r="AE49" t="str">
            <v>Pomme persillées</v>
          </cell>
          <cell r="AF49" t="str">
            <v>Pomme persillées</v>
          </cell>
          <cell r="AG49" t="str">
            <v>Pomme persillées</v>
          </cell>
        </row>
        <row r="50">
          <cell r="C50" t="str">
            <v>Tome blanche</v>
          </cell>
          <cell r="F50" t="str">
            <v>Yaourt fermier bio</v>
          </cell>
          <cell r="G50" t="str">
            <v>Cantafrais</v>
          </cell>
          <cell r="H50" t="str">
            <v>Fromage ail et fines herbes</v>
          </cell>
          <cell r="I50" t="str">
            <v>Petit suisse</v>
          </cell>
          <cell r="J50" t="str">
            <v>Yaourt fermier bio</v>
          </cell>
          <cell r="K50" t="str">
            <v>Cantafrais</v>
          </cell>
          <cell r="L50" t="str">
            <v>Petit suisse</v>
          </cell>
          <cell r="M50" t="str">
            <v>Yaourt nature</v>
          </cell>
          <cell r="X50" t="str">
            <v>Fromage frais 60gr petit suisse</v>
          </cell>
          <cell r="Z50" t="str">
            <v>Yaourt fermier bio</v>
          </cell>
          <cell r="AA50" t="str">
            <v>Cantafrais</v>
          </cell>
          <cell r="AB50" t="str">
            <v>Petit suisse</v>
          </cell>
          <cell r="AC50" t="str">
            <v>Yaourt fermier bio</v>
          </cell>
          <cell r="AD50" t="str">
            <v>Petit suisse</v>
          </cell>
          <cell r="AE50" t="str">
            <v>Yaourt nature</v>
          </cell>
          <cell r="AF50" t="str">
            <v>Yaourt fermier bio</v>
          </cell>
          <cell r="AG50" t="str">
            <v>Yaourt nature</v>
          </cell>
        </row>
        <row r="51">
          <cell r="C51" t="str">
            <v>Compote de poires</v>
          </cell>
          <cell r="F51" t="str">
            <v>Crumble de fruits</v>
          </cell>
          <cell r="G51" t="str">
            <v>Clémentines</v>
          </cell>
          <cell r="H51" t="str">
            <v>Crème vanille</v>
          </cell>
          <cell r="I51" t="str">
            <v>Compote pomme fraise</v>
          </cell>
          <cell r="J51" t="str">
            <v>Clémentines</v>
          </cell>
          <cell r="K51" t="str">
            <v>Compote pomme fraise</v>
          </cell>
          <cell r="L51" t="str">
            <v>Crumble de fruits</v>
          </cell>
          <cell r="M51" t="str">
            <v>Clémentines</v>
          </cell>
          <cell r="X51" t="str">
            <v>Mousse citron</v>
          </cell>
          <cell r="Z51" t="str">
            <v>Crumble de fruits</v>
          </cell>
          <cell r="AA51" t="str">
            <v>Clémentines</v>
          </cell>
          <cell r="AB51" t="str">
            <v>Crumble de fruits</v>
          </cell>
          <cell r="AC51" t="str">
            <v>Clémentines</v>
          </cell>
          <cell r="AD51" t="str">
            <v>Clémentines</v>
          </cell>
          <cell r="AE51" t="str">
            <v>Clémentines</v>
          </cell>
          <cell r="AF51" t="str">
            <v>Clémentines</v>
          </cell>
          <cell r="AG51" t="str">
            <v>Clémentines</v>
          </cell>
        </row>
        <row r="53">
          <cell r="F53" t="str">
            <v>Mouliné de légumes d'hiver</v>
          </cell>
          <cell r="L53" t="str">
            <v>Potage légumes PS</v>
          </cell>
        </row>
        <row r="55">
          <cell r="C55" t="str">
            <v>Champignons mayonnaise</v>
          </cell>
          <cell r="F55" t="str">
            <v>Salade Bellevue</v>
          </cell>
          <cell r="G55" t="str">
            <v>Râpé de légumes d'hiver</v>
          </cell>
          <cell r="H55" t="str">
            <v>Terrine saumon fumé</v>
          </cell>
          <cell r="J55" t="str">
            <v>Salade Bellevue</v>
          </cell>
          <cell r="K55" t="str">
            <v>Râpé de légumes d'hiver</v>
          </cell>
          <cell r="L55" t="str">
            <v>Salade de tomate</v>
          </cell>
          <cell r="M55" t="str">
            <v>Râpé de légumes d'hiver</v>
          </cell>
          <cell r="X55" t="str">
            <v>Terrine de lapin</v>
          </cell>
          <cell r="Z55" t="str">
            <v>Salade Bellevue</v>
          </cell>
          <cell r="AB55" t="str">
            <v>Salade de tomate</v>
          </cell>
          <cell r="AC55" t="str">
            <v>Salade Bellevue</v>
          </cell>
          <cell r="AD55" t="str">
            <v>Salade de tomate</v>
          </cell>
          <cell r="AE55" t="str">
            <v>Râpé de légumes d'hiver</v>
          </cell>
          <cell r="AF55" t="str">
            <v>Salade Bellevue</v>
          </cell>
          <cell r="AG55" t="str">
            <v>Râpé de légumes d'hiver</v>
          </cell>
        </row>
        <row r="56">
          <cell r="C56" t="str">
            <v>Rôti de bœuf au jus</v>
          </cell>
          <cell r="F56" t="str">
            <v>Blanquette de veau</v>
          </cell>
          <cell r="G56" t="str">
            <v>Caille aux raisins</v>
          </cell>
          <cell r="H56" t="str">
            <v>Terrine Poulet à la moutarde</v>
          </cell>
          <cell r="I56" t="str">
            <v>Terrine Boeuf aux carottes</v>
          </cell>
          <cell r="J56" t="str">
            <v>Blanquette de veau</v>
          </cell>
          <cell r="K56" t="str">
            <v>Caille aux raisins</v>
          </cell>
          <cell r="L56" t="str">
            <v>Blanquette de veau</v>
          </cell>
          <cell r="M56" t="str">
            <v>Caille aux raisins</v>
          </cell>
          <cell r="X56" t="str">
            <v>Beignets de poisson</v>
          </cell>
          <cell r="Z56" t="str">
            <v>Haché de veau façon blanquette</v>
          </cell>
          <cell r="AB56" t="str">
            <v>Haché de veau façon blanquette</v>
          </cell>
          <cell r="AC56" t="str">
            <v>Haché de veau façon blanquette</v>
          </cell>
          <cell r="AD56" t="str">
            <v>Haché de veau façon blanquette</v>
          </cell>
          <cell r="AE56" t="str">
            <v>Haché de dinde aux raisins</v>
          </cell>
          <cell r="AF56" t="str">
            <v>Haché de dinde aux raisins</v>
          </cell>
          <cell r="AG56" t="str">
            <v>Haché de dinde aux raisins</v>
          </cell>
        </row>
        <row r="57">
          <cell r="C57" t="str">
            <v>Salsifis</v>
          </cell>
          <cell r="F57" t="str">
            <v>Pommes dauphine</v>
          </cell>
          <cell r="G57" t="str">
            <v>Poêlée cordiale</v>
          </cell>
          <cell r="H57" t="str">
            <v>Purée de choux fleurs</v>
          </cell>
          <cell r="I57" t="str">
            <v>Purée pommes de terre</v>
          </cell>
          <cell r="J57" t="str">
            <v>Pommes dauphine</v>
          </cell>
          <cell r="K57" t="str">
            <v>Poêlée cordiale</v>
          </cell>
          <cell r="L57" t="str">
            <v>Pommes dauphine</v>
          </cell>
          <cell r="M57" t="str">
            <v>Poêlée cordiale</v>
          </cell>
          <cell r="X57" t="str">
            <v>Poêlée à l'Italienne</v>
          </cell>
          <cell r="Z57" t="str">
            <v>Pommes dauphine</v>
          </cell>
          <cell r="AB57" t="str">
            <v>Pommes dauphine</v>
          </cell>
          <cell r="AC57" t="str">
            <v>Pommes dauphine</v>
          </cell>
          <cell r="AD57" t="str">
            <v>Pommes dauphine</v>
          </cell>
          <cell r="AE57" t="str">
            <v>Poêlée cordiale</v>
          </cell>
          <cell r="AF57" t="str">
            <v>Poêlée cordiale</v>
          </cell>
          <cell r="AG57" t="str">
            <v>Poêlée cordiale</v>
          </cell>
        </row>
        <row r="58">
          <cell r="C58" t="str">
            <v>Rondelé fleur de sel</v>
          </cell>
          <cell r="F58" t="str">
            <v xml:space="preserve">Bleu d'Auvergne </v>
          </cell>
          <cell r="G58" t="str">
            <v>Saint-Nectaire</v>
          </cell>
          <cell r="H58" t="str">
            <v>Chanteneige</v>
          </cell>
          <cell r="I58" t="str">
            <v>Chanteneige</v>
          </cell>
          <cell r="J58" t="str">
            <v xml:space="preserve">Bleu d'Auvergne </v>
          </cell>
          <cell r="K58" t="str">
            <v>Saint-Nectaire</v>
          </cell>
          <cell r="L58" t="str">
            <v>Gouda PS</v>
          </cell>
          <cell r="M58" t="str">
            <v>Fromage blanc</v>
          </cell>
          <cell r="X58" t="str">
            <v>Fromage blanc nature</v>
          </cell>
          <cell r="Z58" t="str">
            <v xml:space="preserve">Bleu d'Auvergne </v>
          </cell>
          <cell r="AB58" t="str">
            <v>Gouda PS</v>
          </cell>
          <cell r="AC58" t="str">
            <v xml:space="preserve">Bleu d'Auvergne </v>
          </cell>
          <cell r="AD58" t="str">
            <v>Gouda PS</v>
          </cell>
          <cell r="AE58" t="str">
            <v>Fromage blanc</v>
          </cell>
          <cell r="AF58" t="str">
            <v xml:space="preserve">Bleu d'Auvergne </v>
          </cell>
          <cell r="AG58" t="str">
            <v>Fromage blanc</v>
          </cell>
        </row>
        <row r="59">
          <cell r="C59" t="str">
            <v>Crème dessert caramel</v>
          </cell>
          <cell r="F59" t="str">
            <v>Paris-Brest</v>
          </cell>
          <cell r="G59" t="str">
            <v>Eclair chocolat</v>
          </cell>
          <cell r="H59" t="str">
            <v>Mousse café</v>
          </cell>
          <cell r="I59" t="str">
            <v>Compote pomme abricots</v>
          </cell>
          <cell r="J59" t="str">
            <v>Tiramisu aspartame</v>
          </cell>
          <cell r="K59" t="str">
            <v>Orange</v>
          </cell>
          <cell r="L59" t="str">
            <v>Paris-Brest</v>
          </cell>
          <cell r="M59" t="str">
            <v>Eclair chocolat</v>
          </cell>
          <cell r="X59" t="str">
            <v>Orange</v>
          </cell>
          <cell r="Z59" t="str">
            <v>Paris-Brest</v>
          </cell>
          <cell r="AB59" t="str">
            <v>Paris-Brest</v>
          </cell>
          <cell r="AC59" t="str">
            <v>Tiramisu aspartame</v>
          </cell>
          <cell r="AD59" t="str">
            <v>Tiramisu aspartame</v>
          </cell>
          <cell r="AE59" t="str">
            <v>Eclair chocolat</v>
          </cell>
          <cell r="AF59" t="str">
            <v>Tiramisu aspartame</v>
          </cell>
          <cell r="AG59" t="str">
            <v>Tiramisu aspartame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N°50</v>
          </cell>
        </row>
        <row r="2">
          <cell r="I2" t="str">
            <v>du 09 décembre au 15 décembre 2024</v>
          </cell>
        </row>
        <row r="5">
          <cell r="F5" t="str">
            <v>Soupe de cresson</v>
          </cell>
          <cell r="L5" t="str">
            <v>Potage champignons PS</v>
          </cell>
        </row>
        <row r="7">
          <cell r="C7" t="str">
            <v>Crèpe goût fromage</v>
          </cell>
          <cell r="F7" t="str">
            <v>Salade Vendéenne</v>
          </cell>
          <cell r="G7" t="str">
            <v>Concombre à la crème</v>
          </cell>
          <cell r="H7" t="str">
            <v>Terrine 3 poissons</v>
          </cell>
          <cell r="J7" t="str">
            <v>Salade Vendéenne</v>
          </cell>
          <cell r="K7" t="str">
            <v>Concombre à la crème</v>
          </cell>
          <cell r="L7" t="str">
            <v>Salade Vendéenne</v>
          </cell>
          <cell r="M7" t="str">
            <v>Concombre à la crème</v>
          </cell>
          <cell r="X7" t="str">
            <v>Rillettes</v>
          </cell>
          <cell r="Z7" t="str">
            <v>Salade Vendéenne</v>
          </cell>
          <cell r="AA7" t="str">
            <v>Concombre à la crème</v>
          </cell>
          <cell r="AB7" t="str">
            <v>Salade Vendéenne</v>
          </cell>
          <cell r="AC7" t="str">
            <v>Salade Vendéenne</v>
          </cell>
          <cell r="AD7" t="str">
            <v>Salade Vendéenne</v>
          </cell>
          <cell r="AE7" t="str">
            <v>Concombre à la crème</v>
          </cell>
          <cell r="AF7" t="str">
            <v>Salade Vendéenne</v>
          </cell>
          <cell r="AG7" t="str">
            <v>Concombre à la crème</v>
          </cell>
        </row>
        <row r="8">
          <cell r="C8" t="str">
            <v>Filet de dinde à l'estragon</v>
          </cell>
          <cell r="F8" t="str">
            <v>Fricassée  de lapin à la moutarde</v>
          </cell>
          <cell r="G8" t="str">
            <v>Petit salé</v>
          </cell>
          <cell r="H8" t="str">
            <v>Terrine Dinde à l'estragon</v>
          </cell>
          <cell r="I8" t="str">
            <v>Terrine cabillaud à la tomate</v>
          </cell>
          <cell r="J8" t="str">
            <v>Fricassée  de lapin à la moutarde</v>
          </cell>
          <cell r="K8" t="str">
            <v>Petit salé</v>
          </cell>
          <cell r="L8" t="str">
            <v>Fricassée  de lapin à la moutarde</v>
          </cell>
          <cell r="M8" t="str">
            <v>Rôti de porc</v>
          </cell>
          <cell r="X8" t="str">
            <v>Filet de panga sauce citronnée</v>
          </cell>
          <cell r="Z8" t="str">
            <v>Haché de lapin à la moutarde</v>
          </cell>
          <cell r="AA8" t="str">
            <v>Haché de porc</v>
          </cell>
          <cell r="AB8" t="str">
            <v>Haché de lapin à la moutarde</v>
          </cell>
          <cell r="AC8" t="str">
            <v>Haché de lapin à la moutarde</v>
          </cell>
          <cell r="AD8" t="str">
            <v>Haché de lapin à la moutarde</v>
          </cell>
          <cell r="AE8" t="str">
            <v>Haché de porc</v>
          </cell>
          <cell r="AF8" t="str">
            <v>Haché de porc</v>
          </cell>
          <cell r="AG8" t="str">
            <v>Haché de porc</v>
          </cell>
        </row>
        <row r="9">
          <cell r="C9" t="str">
            <v>Tortis</v>
          </cell>
          <cell r="F9" t="str">
            <v>Purée de légumes verts</v>
          </cell>
          <cell r="G9" t="str">
            <v>Lentilles bio</v>
          </cell>
          <cell r="H9" t="str">
            <v>Purée petits pois</v>
          </cell>
          <cell r="I9" t="str">
            <v>Purée pommes de terre</v>
          </cell>
          <cell r="J9" t="str">
            <v>Purée de légumes verts</v>
          </cell>
          <cell r="K9" t="str">
            <v>Lentilles bio</v>
          </cell>
          <cell r="L9" t="str">
            <v>Purée de légumes verts</v>
          </cell>
          <cell r="M9" t="str">
            <v>Lentilles bio</v>
          </cell>
          <cell r="X9" t="str">
            <v>Tomate cuisinées</v>
          </cell>
          <cell r="Z9" t="str">
            <v>Purée de légumes verts</v>
          </cell>
          <cell r="AA9" t="str">
            <v>Lentilles bio</v>
          </cell>
          <cell r="AB9" t="str">
            <v>Purée de légumes verts</v>
          </cell>
          <cell r="AC9" t="str">
            <v>Purée de légumes verts</v>
          </cell>
          <cell r="AD9" t="str">
            <v>Purée de légumes verts</v>
          </cell>
          <cell r="AE9" t="str">
            <v>Lentilles bio</v>
          </cell>
          <cell r="AF9" t="str">
            <v>Lentilles bio</v>
          </cell>
          <cell r="AG9" t="str">
            <v>Lentilles bio</v>
          </cell>
        </row>
        <row r="10">
          <cell r="C10" t="str">
            <v xml:space="preserve">Fromage blanc nature </v>
          </cell>
          <cell r="F10" t="str">
            <v>Morbier</v>
          </cell>
          <cell r="G10" t="str">
            <v>Yaourt aux fruits</v>
          </cell>
          <cell r="H10" t="str">
            <v>Fraidou</v>
          </cell>
          <cell r="I10" t="str">
            <v>Petit suisse</v>
          </cell>
          <cell r="J10" t="str">
            <v>Morbier</v>
          </cell>
          <cell r="K10" t="str">
            <v>Yaourt nature</v>
          </cell>
          <cell r="L10" t="str">
            <v>Gouda PS</v>
          </cell>
          <cell r="M10" t="str">
            <v>Yaourt nature</v>
          </cell>
          <cell r="X10" t="str">
            <v>Fraidou</v>
          </cell>
          <cell r="Z10" t="str">
            <v>Morbier</v>
          </cell>
          <cell r="AA10" t="str">
            <v>Yaourt aux fruits</v>
          </cell>
          <cell r="AB10" t="str">
            <v>Gouda PS</v>
          </cell>
          <cell r="AC10" t="str">
            <v>Morbier</v>
          </cell>
          <cell r="AD10" t="str">
            <v>Gouda PS</v>
          </cell>
          <cell r="AE10" t="str">
            <v>Yaourt nature</v>
          </cell>
          <cell r="AF10" t="str">
            <v>Morbier</v>
          </cell>
          <cell r="AG10" t="str">
            <v>Yaourt nature</v>
          </cell>
        </row>
        <row r="11">
          <cell r="C11" t="str">
            <v>P'tit pot  tiramisu</v>
          </cell>
          <cell r="F11" t="str">
            <v>Pomme de Gâtine</v>
          </cell>
          <cell r="G11" t="str">
            <v>Liégeois chocolat</v>
          </cell>
          <cell r="H11" t="str">
            <v>Compote pomme/biscuit</v>
          </cell>
          <cell r="I11" t="str">
            <v>Compote pomme fraise</v>
          </cell>
          <cell r="J11" t="str">
            <v>Entremet cacao aspartame</v>
          </cell>
          <cell r="K11" t="str">
            <v>Pomme de Gâtine</v>
          </cell>
          <cell r="L11" t="str">
            <v>Pomme de Gâtine</v>
          </cell>
          <cell r="M11" t="str">
            <v>Liégeois chocolat</v>
          </cell>
          <cell r="X11" t="str">
            <v xml:space="preserve">Compote pommes/coings </v>
          </cell>
          <cell r="Z11" t="str">
            <v>Pomme de Gâtine</v>
          </cell>
          <cell r="AA11" t="str">
            <v>Liégeois chocolat</v>
          </cell>
          <cell r="AB11" t="str">
            <v>Pomme de Gâtine</v>
          </cell>
          <cell r="AC11" t="str">
            <v>Entremet cacao aspartame</v>
          </cell>
          <cell r="AD11" t="str">
            <v>Entremet cacao aspartame</v>
          </cell>
          <cell r="AE11" t="str">
            <v>Liégeois chocolat</v>
          </cell>
          <cell r="AF11" t="str">
            <v>Entremet cacao aspartame</v>
          </cell>
          <cell r="AG11" t="str">
            <v>Entremet cacao aspartame</v>
          </cell>
        </row>
        <row r="13">
          <cell r="F13" t="str">
            <v>Potage du chef</v>
          </cell>
          <cell r="L13" t="str">
            <v>Potage légumes de saison PS</v>
          </cell>
        </row>
        <row r="15">
          <cell r="C15" t="str">
            <v>Céleri rémoulade</v>
          </cell>
          <cell r="F15" t="str">
            <v>Museau de porc à la lyonnaise</v>
          </cell>
          <cell r="G15" t="str">
            <v>Brocolis vinaigrette</v>
          </cell>
          <cell r="H15" t="str">
            <v>Salade à l'italienne tomates basilic mixée</v>
          </cell>
          <cell r="J15" t="str">
            <v>Museau de porc à la lyonnaise</v>
          </cell>
          <cell r="K15" t="str">
            <v>Brocolis vinaigrette</v>
          </cell>
          <cell r="L15" t="str">
            <v>Pâté sans sel</v>
          </cell>
          <cell r="M15" t="str">
            <v>Brocolis vinaigrette</v>
          </cell>
          <cell r="X15" t="str">
            <v>Œufs durs sauce cocktail</v>
          </cell>
          <cell r="Z15" t="str">
            <v>Museau de porc à la lyonnaise</v>
          </cell>
          <cell r="AA15" t="str">
            <v>Brocolis vinaigrette</v>
          </cell>
          <cell r="AB15" t="str">
            <v>Pâté sans sel</v>
          </cell>
          <cell r="AC15" t="str">
            <v>Museau de porc à la lyonnaise</v>
          </cell>
          <cell r="AD15" t="str">
            <v>Pâté sans sel</v>
          </cell>
          <cell r="AE15" t="str">
            <v>Brocolis vinaigrette</v>
          </cell>
          <cell r="AF15" t="str">
            <v>Museau de porc à la lyonnaise</v>
          </cell>
          <cell r="AG15" t="str">
            <v>Brocolis vinaigrette</v>
          </cell>
        </row>
        <row r="16">
          <cell r="C16" t="str">
            <v>Boudin blanc au four</v>
          </cell>
          <cell r="F16" t="str">
            <v>BRANDADE DE POISSON</v>
          </cell>
          <cell r="G16" t="str">
            <v>Poulet rôti aux épices</v>
          </cell>
          <cell r="H16" t="str">
            <v>Terrine Jambon braisé</v>
          </cell>
          <cell r="I16" t="str">
            <v>Terrine Boeuf aux carottes</v>
          </cell>
          <cell r="J16" t="str">
            <v>BRANDADE DE POISSON</v>
          </cell>
          <cell r="K16" t="str">
            <v>Poulet rôti aux épices</v>
          </cell>
          <cell r="L16" t="str">
            <v>Pavé de hoki</v>
          </cell>
          <cell r="M16" t="str">
            <v>Poulet rôti aux épices</v>
          </cell>
          <cell r="X16" t="str">
            <v>Quiche végétarienne</v>
          </cell>
          <cell r="Z16" t="str">
            <v>BRANDADE DE POISSON</v>
          </cell>
          <cell r="AA16" t="str">
            <v>Haché de poulet aux épices</v>
          </cell>
          <cell r="AB16" t="str">
            <v>BRANDADE DE POISSON</v>
          </cell>
          <cell r="AC16" t="str">
            <v>BRANDADE DE POISSON</v>
          </cell>
          <cell r="AD16" t="str">
            <v>BRANDADE DE POISSON</v>
          </cell>
          <cell r="AE16" t="str">
            <v>Haché de poulet aux épices</v>
          </cell>
          <cell r="AF16" t="str">
            <v>Haché de poulet aux épices</v>
          </cell>
          <cell r="AG16" t="str">
            <v>Haché de poulet aux épices</v>
          </cell>
        </row>
        <row r="17">
          <cell r="C17" t="str">
            <v xml:space="preserve">Pomme fruit </v>
          </cell>
          <cell r="F17" t="str">
            <v>XXXXX</v>
          </cell>
          <cell r="G17" t="str">
            <v>Haricots-verts persillés</v>
          </cell>
          <cell r="H17" t="str">
            <v>Purée choux fleurs</v>
          </cell>
          <cell r="I17" t="str">
            <v>Purée pommes de terre</v>
          </cell>
          <cell r="J17" t="str">
            <v>XXXXX</v>
          </cell>
          <cell r="K17" t="str">
            <v>Haricots-verts persillés</v>
          </cell>
          <cell r="L17" t="str">
            <v>Purée de pommes de terre</v>
          </cell>
          <cell r="M17" t="str">
            <v>Haricots-verts persillés</v>
          </cell>
          <cell r="X17" t="str">
            <v>Riz au curry</v>
          </cell>
          <cell r="Z17" t="str">
            <v>XXXXX</v>
          </cell>
          <cell r="AA17" t="str">
            <v>Haricots-verts persillés</v>
          </cell>
          <cell r="AB17" t="str">
            <v>XXXXX</v>
          </cell>
          <cell r="AC17" t="str">
            <v>XXXXX</v>
          </cell>
          <cell r="AD17" t="str">
            <v>XXXXX</v>
          </cell>
          <cell r="AE17" t="str">
            <v>Haricots-verts persillés</v>
          </cell>
          <cell r="AF17" t="str">
            <v>Haricots-verts persillés</v>
          </cell>
          <cell r="AG17" t="str">
            <v>Haricots-verts persillés</v>
          </cell>
        </row>
        <row r="18">
          <cell r="C18" t="str">
            <v>Petit Suisse</v>
          </cell>
          <cell r="F18" t="str">
            <v>Tartare ail fines herbes</v>
          </cell>
          <cell r="G18" t="str">
            <v>Camembert</v>
          </cell>
          <cell r="H18" t="str">
            <v>Yaourt nature</v>
          </cell>
          <cell r="I18" t="str">
            <v>Cantadou</v>
          </cell>
          <cell r="J18" t="str">
            <v>Tartare ail fines herbes</v>
          </cell>
          <cell r="K18" t="str">
            <v>Camembert</v>
          </cell>
          <cell r="L18" t="str">
            <v>Edam PS</v>
          </cell>
          <cell r="M18" t="str">
            <v>Fromage blanc</v>
          </cell>
          <cell r="X18" t="str">
            <v>Yaourt aromatisé</v>
          </cell>
          <cell r="Z18" t="str">
            <v>Tartare ail fines herbes</v>
          </cell>
          <cell r="AA18" t="str">
            <v>Camembert</v>
          </cell>
          <cell r="AB18" t="str">
            <v>Edam PS</v>
          </cell>
          <cell r="AC18" t="str">
            <v>Tartare ail fines herbes</v>
          </cell>
          <cell r="AD18" t="str">
            <v>Edam PS</v>
          </cell>
          <cell r="AE18" t="str">
            <v>Fromage blanc</v>
          </cell>
          <cell r="AF18" t="str">
            <v>Tartare ail fines herbes</v>
          </cell>
          <cell r="AG18" t="str">
            <v>Fromage blanc</v>
          </cell>
        </row>
        <row r="19">
          <cell r="C19" t="str">
            <v>Banane</v>
          </cell>
          <cell r="F19" t="str">
            <v>Marmelade de fruits</v>
          </cell>
          <cell r="G19" t="str">
            <v>Donut abricot</v>
          </cell>
          <cell r="H19" t="str">
            <v>Mousse chocolat</v>
          </cell>
          <cell r="I19" t="str">
            <v>Compote pomme abricot</v>
          </cell>
          <cell r="J19" t="str">
            <v>Compote de pommes</v>
          </cell>
          <cell r="K19" t="str">
            <v>Entremet vanille aspartame</v>
          </cell>
          <cell r="L19" t="str">
            <v>Marmelade de fruits</v>
          </cell>
          <cell r="M19" t="str">
            <v>Donut abricot</v>
          </cell>
          <cell r="X19" t="str">
            <v>Crème praliné</v>
          </cell>
          <cell r="Z19" t="str">
            <v>Marmelade de fruits</v>
          </cell>
          <cell r="AA19" t="str">
            <v>Donut abricot</v>
          </cell>
          <cell r="AB19" t="str">
            <v>Marmelade de fruits</v>
          </cell>
          <cell r="AC19" t="str">
            <v>Compote de pommes</v>
          </cell>
          <cell r="AD19" t="str">
            <v>Compote de pommes</v>
          </cell>
          <cell r="AE19" t="str">
            <v>Donut abricot</v>
          </cell>
          <cell r="AF19" t="str">
            <v>Compote de pommes</v>
          </cell>
          <cell r="AG19" t="str">
            <v>Compote de pommes</v>
          </cell>
        </row>
        <row r="21">
          <cell r="F21" t="str">
            <v>Velouté de tomates</v>
          </cell>
          <cell r="L21" t="str">
            <v>Potage tomate PS</v>
          </cell>
        </row>
        <row r="23">
          <cell r="C23" t="str">
            <v>Salade nordique</v>
          </cell>
          <cell r="F23" t="str">
            <v>Radis</v>
          </cell>
          <cell r="G23" t="str">
            <v>Saucisson à l'ail</v>
          </cell>
          <cell r="H23" t="str">
            <v>Terrine tomate mozzarella</v>
          </cell>
          <cell r="J23" t="str">
            <v>Radis</v>
          </cell>
          <cell r="K23" t="str">
            <v>Saucisson à l'ail</v>
          </cell>
          <cell r="L23" t="str">
            <v>Radis</v>
          </cell>
          <cell r="M23" t="str">
            <v>Endives fraiches</v>
          </cell>
          <cell r="X23" t="str">
            <v>Endives fraiches</v>
          </cell>
          <cell r="Z23" t="str">
            <v>Radis</v>
          </cell>
          <cell r="AA23" t="str">
            <v>Saucisson à l'ail</v>
          </cell>
          <cell r="AB23" t="str">
            <v>Radis</v>
          </cell>
          <cell r="AC23" t="str">
            <v>Radis</v>
          </cell>
          <cell r="AD23" t="str">
            <v>Radis</v>
          </cell>
          <cell r="AE23" t="str">
            <v>Endives fraiches</v>
          </cell>
          <cell r="AF23" t="str">
            <v>Radis</v>
          </cell>
          <cell r="AG23" t="str">
            <v>Endives fraiches</v>
          </cell>
        </row>
        <row r="24">
          <cell r="C24" t="str">
            <v>Cordon bleu</v>
          </cell>
          <cell r="F24" t="str">
            <v>Goulash de bœuf</v>
          </cell>
          <cell r="G24" t="str">
            <v xml:space="preserve">Pavé de lieu noir </v>
          </cell>
          <cell r="H24" t="str">
            <v>Terrine Poisson blanc aux poivrons</v>
          </cell>
          <cell r="I24" t="str">
            <v>Terrine poulet à la moutarde</v>
          </cell>
          <cell r="J24" t="str">
            <v>Goulash de bœuf</v>
          </cell>
          <cell r="K24" t="str">
            <v xml:space="preserve">Pavé de lieu noir </v>
          </cell>
          <cell r="L24" t="str">
            <v>Goulash de bœuf</v>
          </cell>
          <cell r="M24" t="str">
            <v xml:space="preserve">Pavé de lieu noir </v>
          </cell>
          <cell r="X24" t="str">
            <v>Escalope de porc au jus</v>
          </cell>
          <cell r="Z24" t="str">
            <v>Haché de bœuf façon goulash</v>
          </cell>
          <cell r="AA24" t="str">
            <v xml:space="preserve">Pavé de lieu noir </v>
          </cell>
          <cell r="AB24" t="str">
            <v>Haché de bœuf façon goulash</v>
          </cell>
          <cell r="AC24" t="str">
            <v>Haché de bœuf façon goulash</v>
          </cell>
          <cell r="AD24" t="str">
            <v>Haché de bœuf façon goulash</v>
          </cell>
          <cell r="AE24" t="str">
            <v xml:space="preserve">Pavé de lieu noir </v>
          </cell>
          <cell r="AF24" t="str">
            <v xml:space="preserve">Pavé de lieu noir </v>
          </cell>
          <cell r="AG24" t="str">
            <v xml:space="preserve">Pavé de lieu noir </v>
          </cell>
        </row>
        <row r="25">
          <cell r="C25" t="str">
            <v>Spaghettis</v>
          </cell>
          <cell r="F25" t="str">
            <v>Carottes cuisinées</v>
          </cell>
          <cell r="G25" t="str">
            <v>Céréales aux petits légumes</v>
          </cell>
          <cell r="H25" t="str">
            <v>Purée céleri</v>
          </cell>
          <cell r="I25" t="str">
            <v>Purée potiron</v>
          </cell>
          <cell r="J25" t="str">
            <v>Carottes cuisinées</v>
          </cell>
          <cell r="K25" t="str">
            <v>Céréales aux petits légumes</v>
          </cell>
          <cell r="L25" t="str">
            <v>Carottes cuisinées</v>
          </cell>
          <cell r="M25" t="str">
            <v>Céréales aux petits légumes</v>
          </cell>
          <cell r="X25" t="str">
            <v>Poêlée maraichère</v>
          </cell>
          <cell r="Z25" t="str">
            <v>Carottes cuisinées</v>
          </cell>
          <cell r="AA25" t="str">
            <v>Céréales aux petits légumes</v>
          </cell>
          <cell r="AB25" t="str">
            <v>Carottes cuisinées</v>
          </cell>
          <cell r="AC25" t="str">
            <v>Carottes cuisinées</v>
          </cell>
          <cell r="AD25" t="str">
            <v>Carottes cuisinées</v>
          </cell>
          <cell r="AE25" t="str">
            <v>Céréales aux petits légumes</v>
          </cell>
          <cell r="AF25" t="str">
            <v>Céréales aux petits légumes</v>
          </cell>
          <cell r="AG25" t="str">
            <v>Céréales aux petits légumes</v>
          </cell>
        </row>
        <row r="26">
          <cell r="C26" t="str">
            <v>Edam</v>
          </cell>
          <cell r="F26" t="str">
            <v>Fromage blanc aromatisé</v>
          </cell>
          <cell r="G26" t="str">
            <v>Chanteneige</v>
          </cell>
          <cell r="H26" t="str">
            <v>Rondelé</v>
          </cell>
          <cell r="I26" t="str">
            <v>Fromage blanc</v>
          </cell>
          <cell r="J26" t="str">
            <v>Fromage blanc</v>
          </cell>
          <cell r="K26" t="str">
            <v>Chanteneige</v>
          </cell>
          <cell r="L26" t="str">
            <v>Petit suisse</v>
          </cell>
          <cell r="M26" t="str">
            <v>Saint Paulin PS</v>
          </cell>
          <cell r="X26" t="str">
            <v>Yaourt nature</v>
          </cell>
          <cell r="Z26" t="str">
            <v>Fromage blanc aromatisé</v>
          </cell>
          <cell r="AA26" t="str">
            <v>Chanteneige</v>
          </cell>
          <cell r="AB26" t="str">
            <v>Petit suisse</v>
          </cell>
          <cell r="AC26" t="str">
            <v>Fromage blanc</v>
          </cell>
          <cell r="AD26" t="str">
            <v>Petit suisse</v>
          </cell>
          <cell r="AE26" t="str">
            <v>Saint Paulin PS</v>
          </cell>
          <cell r="AF26" t="str">
            <v>Fromage blanc</v>
          </cell>
          <cell r="AG26" t="str">
            <v>Saint Paulin PS</v>
          </cell>
        </row>
        <row r="27">
          <cell r="C27" t="str">
            <v>Clémentines</v>
          </cell>
          <cell r="F27" t="str">
            <v>Paris-Brest</v>
          </cell>
          <cell r="G27" t="str">
            <v>Compote fruits et pruneaux</v>
          </cell>
          <cell r="H27" t="str">
            <v>Novly vanille</v>
          </cell>
          <cell r="I27" t="str">
            <v>Compote pomme pruneaux</v>
          </cell>
          <cell r="J27" t="str">
            <v>Clémentines</v>
          </cell>
          <cell r="K27" t="str">
            <v>Compote pomme pruneaux</v>
          </cell>
          <cell r="L27" t="str">
            <v>Paris-Brest</v>
          </cell>
          <cell r="M27" t="str">
            <v>Compote fruits et pruneaux</v>
          </cell>
          <cell r="X27" t="str">
            <v>Novly vanille</v>
          </cell>
          <cell r="Z27" t="str">
            <v>Paris-Brest</v>
          </cell>
          <cell r="AA27" t="str">
            <v>Compote fruits et pruneaux</v>
          </cell>
          <cell r="AB27" t="str">
            <v>Paris-Brest</v>
          </cell>
          <cell r="AC27" t="str">
            <v>Clémentines</v>
          </cell>
          <cell r="AD27" t="str">
            <v>Clémentines</v>
          </cell>
          <cell r="AE27" t="str">
            <v>Compote fruits et pruneaux</v>
          </cell>
          <cell r="AF27" t="str">
            <v>Clémentines</v>
          </cell>
          <cell r="AG27" t="str">
            <v>Clémentines</v>
          </cell>
        </row>
        <row r="29">
          <cell r="F29" t="str">
            <v>Potage de légumes</v>
          </cell>
          <cell r="L29" t="str">
            <v>Potage carottes PS</v>
          </cell>
        </row>
        <row r="31">
          <cell r="C31" t="str">
            <v>Cervelas</v>
          </cell>
          <cell r="F31" t="str">
            <v>Poireaux vinaigrette</v>
          </cell>
          <cell r="G31" t="str">
            <v>Salade orientale</v>
          </cell>
          <cell r="H31" t="str">
            <v>Salade d'haricots verts et pommes de terre mixée</v>
          </cell>
          <cell r="J31" t="str">
            <v>Poireaux vinaigrette</v>
          </cell>
          <cell r="K31" t="str">
            <v>Salade orientale</v>
          </cell>
          <cell r="L31" t="str">
            <v>Poireaux vinaigrette</v>
          </cell>
          <cell r="M31" t="str">
            <v>Salade orientale</v>
          </cell>
          <cell r="X31" t="str">
            <v>Friand goût champignons</v>
          </cell>
          <cell r="Z31" t="str">
            <v>Poireaux vinaigrette</v>
          </cell>
          <cell r="AA31" t="str">
            <v>Salade orientale</v>
          </cell>
          <cell r="AB31" t="str">
            <v>Poireaux vinaigrette</v>
          </cell>
          <cell r="AC31" t="str">
            <v>Poireaux vinaigrette</v>
          </cell>
          <cell r="AD31" t="str">
            <v>Poireaux vinaigrette</v>
          </cell>
          <cell r="AE31" t="str">
            <v>Salade orientale</v>
          </cell>
          <cell r="AF31" t="str">
            <v>Poireaux vinaigrette</v>
          </cell>
          <cell r="AG31" t="str">
            <v>Salade orientale</v>
          </cell>
        </row>
        <row r="32">
          <cell r="C32" t="str">
            <v>Poisson pané</v>
          </cell>
          <cell r="F32" t="str">
            <v>Cassoulet</v>
          </cell>
          <cell r="G32" t="str">
            <v>Rissolette de veau</v>
          </cell>
          <cell r="H32" t="str">
            <v>Terrine Osso Bucco</v>
          </cell>
          <cell r="I32" t="str">
            <v>Terrine poisson blanc sauce crémeuse persillée</v>
          </cell>
          <cell r="J32" t="str">
            <v>Cassoulet</v>
          </cell>
          <cell r="K32" t="str">
            <v>Rissolette de veau</v>
          </cell>
          <cell r="L32" t="str">
            <v>Côte de porc</v>
          </cell>
          <cell r="M32" t="str">
            <v>Steak haché de veau</v>
          </cell>
          <cell r="X32" t="str">
            <v>Foies de volaille aux oignons</v>
          </cell>
          <cell r="Z32" t="str">
            <v>Haché de porc façon cassoulet</v>
          </cell>
          <cell r="AA32" t="str">
            <v>Haché de veau</v>
          </cell>
          <cell r="AB32" t="str">
            <v>Haché de porc façon cassoulet</v>
          </cell>
          <cell r="AC32" t="str">
            <v>Haché de porc façon cassoulet</v>
          </cell>
          <cell r="AD32" t="str">
            <v>Haché de porc façon cassoulet</v>
          </cell>
          <cell r="AE32" t="str">
            <v>Haché de veau</v>
          </cell>
          <cell r="AF32" t="str">
            <v>Haché de veau</v>
          </cell>
          <cell r="AG32" t="str">
            <v>Haché de veau</v>
          </cell>
        </row>
        <row r="33">
          <cell r="C33" t="str">
            <v>Petits navets cuisinés</v>
          </cell>
          <cell r="F33" t="str">
            <v>Haricots blancs à la tomate</v>
          </cell>
          <cell r="G33" t="str">
            <v>Poêlée de légumes verts</v>
          </cell>
          <cell r="H33" t="str">
            <v>Purée potiron</v>
          </cell>
          <cell r="I33" t="str">
            <v>Purée céleri</v>
          </cell>
          <cell r="J33" t="str">
            <v>Haricots blancs à la tomate</v>
          </cell>
          <cell r="K33" t="str">
            <v>Poêlée de légumes verts</v>
          </cell>
          <cell r="L33" t="str">
            <v>Haricots blancs à la tomate</v>
          </cell>
          <cell r="M33" t="str">
            <v>Poêlée de légumes verts</v>
          </cell>
          <cell r="X33" t="str">
            <v>Poêlée Italienne</v>
          </cell>
          <cell r="Z33" t="str">
            <v>Haricots blancs à la tomate</v>
          </cell>
          <cell r="AA33" t="str">
            <v>Poêlée de légumes verts</v>
          </cell>
          <cell r="AB33" t="str">
            <v>Haricots blancs à la tomate</v>
          </cell>
          <cell r="AC33" t="str">
            <v>Haricots blancs à la tomate</v>
          </cell>
          <cell r="AD33" t="str">
            <v>Haricots blancs à la tomate</v>
          </cell>
          <cell r="AE33" t="str">
            <v>Poêlée de légumes verts</v>
          </cell>
          <cell r="AF33" t="str">
            <v>Poêlée de légumes verts</v>
          </cell>
          <cell r="AG33" t="str">
            <v>Poêlée de légumes verts</v>
          </cell>
        </row>
        <row r="34">
          <cell r="C34" t="str">
            <v>Fromage frais fruité petit suisse</v>
          </cell>
          <cell r="F34" t="str">
            <v>Tomme Noire</v>
          </cell>
          <cell r="G34" t="str">
            <v>Yaourt fermier bio</v>
          </cell>
          <cell r="H34" t="str">
            <v>Cantadou</v>
          </cell>
          <cell r="I34" t="str">
            <v>Yaourt aromatisé</v>
          </cell>
          <cell r="J34" t="str">
            <v>Tomme Noire</v>
          </cell>
          <cell r="K34" t="str">
            <v>Yaourt fermier bio</v>
          </cell>
          <cell r="L34" t="str">
            <v>Saint Paulin PS</v>
          </cell>
          <cell r="M34" t="str">
            <v>Petit suisse</v>
          </cell>
          <cell r="X34" t="str">
            <v xml:space="preserve">Cotentin </v>
          </cell>
          <cell r="Z34" t="str">
            <v>Tomme Noire</v>
          </cell>
          <cell r="AA34" t="str">
            <v>Yaourt fermier bio</v>
          </cell>
          <cell r="AB34" t="str">
            <v>Saint Paulin PS</v>
          </cell>
          <cell r="AC34" t="str">
            <v>Tomme Noire</v>
          </cell>
          <cell r="AD34" t="str">
            <v>Saint Paulin PS</v>
          </cell>
          <cell r="AE34" t="str">
            <v>Petit suisse</v>
          </cell>
          <cell r="AF34" t="str">
            <v>Tomme Noire</v>
          </cell>
          <cell r="AG34" t="str">
            <v>Petit suisse</v>
          </cell>
        </row>
        <row r="35">
          <cell r="C35" t="str">
            <v>Compote pommes</v>
          </cell>
          <cell r="F35" t="str">
            <v>Crème dessert caramel</v>
          </cell>
          <cell r="G35" t="str">
            <v>Poire</v>
          </cell>
          <cell r="H35" t="str">
            <v>Crème praliné</v>
          </cell>
          <cell r="I35" t="str">
            <v>Compote pomme framboise</v>
          </cell>
          <cell r="J35" t="str">
            <v>Entremet café aspartame</v>
          </cell>
          <cell r="K35" t="str">
            <v>Poire</v>
          </cell>
          <cell r="L35" t="str">
            <v>Crème dessert caramel</v>
          </cell>
          <cell r="M35" t="str">
            <v>Poire</v>
          </cell>
          <cell r="X35" t="str">
            <v>Chou à la crème</v>
          </cell>
          <cell r="Z35" t="str">
            <v>Crème dessert caramel</v>
          </cell>
          <cell r="AA35" t="str">
            <v>Poire</v>
          </cell>
          <cell r="AB35" t="str">
            <v>Crème dessert caramel</v>
          </cell>
          <cell r="AC35" t="str">
            <v>Entremet café aspartame</v>
          </cell>
          <cell r="AD35" t="str">
            <v>Entremet café aspartame</v>
          </cell>
          <cell r="AE35" t="str">
            <v>Poire</v>
          </cell>
          <cell r="AF35" t="str">
            <v>Entremet café aspartame</v>
          </cell>
          <cell r="AG35" t="str">
            <v>Entremet café aspartame</v>
          </cell>
        </row>
        <row r="37">
          <cell r="F37" t="str">
            <v>Crème d'asperges</v>
          </cell>
          <cell r="L37" t="str">
            <v>Potage poireau pdt PS</v>
          </cell>
        </row>
        <row r="39">
          <cell r="C39" t="str">
            <v>Salade de tomates et mais</v>
          </cell>
          <cell r="F39" t="str">
            <v>Oeuf dur sur macédoine</v>
          </cell>
          <cell r="G39" t="str">
            <v>Betteraves rouges</v>
          </cell>
          <cell r="H39" t="str">
            <v>Terrine 3 légumes</v>
          </cell>
          <cell r="J39" t="str">
            <v>Oeuf dur sur macédoine</v>
          </cell>
          <cell r="K39" t="str">
            <v>Betteraves rouges</v>
          </cell>
          <cell r="L39" t="str">
            <v>Oeuf dur sur macédoine</v>
          </cell>
          <cell r="M39" t="str">
            <v>Betteraves rouges</v>
          </cell>
          <cell r="X39" t="str">
            <v>Pâté de foie</v>
          </cell>
          <cell r="Z39" t="str">
            <v>Oeuf dur sur macédoine</v>
          </cell>
          <cell r="AA39" t="str">
            <v>Betteraves rouges</v>
          </cell>
          <cell r="AB39" t="str">
            <v>Oeuf dur sur macédoine</v>
          </cell>
          <cell r="AC39" t="str">
            <v>Oeuf dur sur macédoine</v>
          </cell>
          <cell r="AD39" t="str">
            <v>Oeuf dur sur macédoine</v>
          </cell>
          <cell r="AE39" t="str">
            <v>Betteraves rouges</v>
          </cell>
          <cell r="AF39" t="str">
            <v>Oeuf dur sur macédoine</v>
          </cell>
          <cell r="AG39" t="str">
            <v>Betteraves rouges</v>
          </cell>
        </row>
        <row r="40">
          <cell r="C40" t="str">
            <v>Hachis parmentier</v>
          </cell>
          <cell r="F40" t="str">
            <v>Poulet chasseur</v>
          </cell>
          <cell r="G40" t="str">
            <v xml:space="preserve">Côte de porc charcutière </v>
          </cell>
          <cell r="H40" t="str">
            <v>Terrine Boeuf aux carottes</v>
          </cell>
          <cell r="I40" t="str">
            <v>Canard et Dinde vigneronne</v>
          </cell>
          <cell r="J40" t="str">
            <v>Poulet chasseur</v>
          </cell>
          <cell r="K40" t="str">
            <v xml:space="preserve">Côte de porc charcutière </v>
          </cell>
          <cell r="L40" t="str">
            <v>Poulet chasseur</v>
          </cell>
          <cell r="M40" t="str">
            <v xml:space="preserve">Côte de porc charcutière </v>
          </cell>
          <cell r="X40" t="str">
            <v>Gratin de la mer aux moules</v>
          </cell>
          <cell r="Z40" t="str">
            <v>Haché de poulet chasseur</v>
          </cell>
          <cell r="AA40" t="str">
            <v>Haché de porc charcutière</v>
          </cell>
          <cell r="AB40" t="str">
            <v>Haché de poulet chasseur</v>
          </cell>
          <cell r="AC40" t="str">
            <v>Haché de poulet chasseur</v>
          </cell>
          <cell r="AD40" t="str">
            <v>Haché de poulet chasseur</v>
          </cell>
          <cell r="AE40" t="str">
            <v>Haché de porc charcutière</v>
          </cell>
          <cell r="AF40" t="str">
            <v>Haché de porc charcutière</v>
          </cell>
          <cell r="AG40" t="str">
            <v>Haché de porc charcutière</v>
          </cell>
        </row>
        <row r="41">
          <cell r="C41" t="str">
            <v>Purée</v>
          </cell>
          <cell r="F41" t="str">
            <v>Gratin de céleri branche</v>
          </cell>
          <cell r="G41" t="str">
            <v>Riz aux petits légumes</v>
          </cell>
          <cell r="H41" t="str">
            <v>Purée 3 légumes</v>
          </cell>
          <cell r="I41" t="str">
            <v>Purée pommes de terre</v>
          </cell>
          <cell r="J41" t="str">
            <v>Gratin de céleri branche</v>
          </cell>
          <cell r="K41" t="str">
            <v>Riz aux petits légumes</v>
          </cell>
          <cell r="L41" t="str">
            <v>Gratin de céleri branche</v>
          </cell>
          <cell r="M41" t="str">
            <v>Riz aux petits légumes</v>
          </cell>
          <cell r="X41" t="str">
            <v>Poêlée gala</v>
          </cell>
          <cell r="Z41" t="str">
            <v>Gratin de céleri branche</v>
          </cell>
          <cell r="AA41" t="str">
            <v>Riz aux petits légumes</v>
          </cell>
          <cell r="AB41" t="str">
            <v>Gratin de céleri branche</v>
          </cell>
          <cell r="AC41" t="str">
            <v>Gratin de céleri branche</v>
          </cell>
          <cell r="AD41" t="str">
            <v>Gratin de céleri branche</v>
          </cell>
          <cell r="AE41" t="str">
            <v>Riz aux petits légumes</v>
          </cell>
          <cell r="AF41" t="str">
            <v>Riz aux petits légumes</v>
          </cell>
          <cell r="AG41" t="str">
            <v>Riz aux petits légumes</v>
          </cell>
        </row>
        <row r="42">
          <cell r="C42" t="str">
            <v>Carré frais</v>
          </cell>
          <cell r="F42" t="str">
            <v>Yaourt aux fruits</v>
          </cell>
          <cell r="G42" t="str">
            <v>Gouda</v>
          </cell>
          <cell r="H42" t="str">
            <v>Cotentin</v>
          </cell>
          <cell r="I42" t="str">
            <v>Petit suisse</v>
          </cell>
          <cell r="J42" t="str">
            <v>Yaourt nature</v>
          </cell>
          <cell r="K42" t="str">
            <v>Gouda</v>
          </cell>
          <cell r="L42" t="str">
            <v>Yaourt nature</v>
          </cell>
          <cell r="M42" t="str">
            <v>Gouda PS</v>
          </cell>
          <cell r="X42" t="str">
            <v>Fromage blanc nature</v>
          </cell>
          <cell r="Z42" t="str">
            <v>Yaourt aux fruits</v>
          </cell>
          <cell r="AA42" t="str">
            <v>Gouda</v>
          </cell>
          <cell r="AB42" t="str">
            <v>Yaourt nature</v>
          </cell>
          <cell r="AC42" t="str">
            <v>Yaourt nature</v>
          </cell>
          <cell r="AD42" t="str">
            <v>Yaourt nature</v>
          </cell>
          <cell r="AE42" t="str">
            <v>Gouda PS</v>
          </cell>
          <cell r="AF42" t="str">
            <v>Yaourt nature</v>
          </cell>
          <cell r="AG42" t="str">
            <v>Gouda PS</v>
          </cell>
        </row>
        <row r="43">
          <cell r="C43" t="str">
            <v>Cocktail de fruits</v>
          </cell>
          <cell r="F43" t="str">
            <v>Clémentines</v>
          </cell>
          <cell r="G43" t="str">
            <v>Tarte rhubarbe</v>
          </cell>
          <cell r="H43" t="str">
            <v>Compote pêche</v>
          </cell>
          <cell r="I43" t="str">
            <v>Liégeois café</v>
          </cell>
          <cell r="J43" t="str">
            <v>Compote pêche</v>
          </cell>
          <cell r="K43" t="str">
            <v>Entremet fruits des bois aspartame</v>
          </cell>
          <cell r="L43" t="str">
            <v>Clémentines</v>
          </cell>
          <cell r="M43" t="str">
            <v>Tarte rhubarbe</v>
          </cell>
          <cell r="X43" t="str">
            <v>Mousse citron</v>
          </cell>
          <cell r="Z43" t="str">
            <v>Clémentines</v>
          </cell>
          <cell r="AA43" t="str">
            <v>Tarte rhubarbe</v>
          </cell>
          <cell r="AB43" t="str">
            <v>Clémentines</v>
          </cell>
          <cell r="AC43" t="str">
            <v>Compote pêche</v>
          </cell>
          <cell r="AD43" t="str">
            <v>Compote pêche</v>
          </cell>
          <cell r="AE43" t="str">
            <v>Tarte rhubarbe</v>
          </cell>
          <cell r="AF43" t="str">
            <v>Compote pêche</v>
          </cell>
          <cell r="AG43" t="str">
            <v>Compote pêche</v>
          </cell>
        </row>
        <row r="45">
          <cell r="F45" t="str">
            <v>Potage du jardinier</v>
          </cell>
          <cell r="L45" t="str">
            <v>Potage légumes PS</v>
          </cell>
        </row>
        <row r="47">
          <cell r="C47" t="str">
            <v>Carottes râpées au citron</v>
          </cell>
          <cell r="F47" t="str">
            <v>Salade marine</v>
          </cell>
          <cell r="G47" t="str">
            <v>Mortadelle</v>
          </cell>
          <cell r="H47" t="str">
            <v>Mousse de foie de porc</v>
          </cell>
          <cell r="J47" t="str">
            <v>Salade marine</v>
          </cell>
          <cell r="K47" t="str">
            <v>Mortadelle</v>
          </cell>
          <cell r="L47" t="str">
            <v>Salade marine</v>
          </cell>
          <cell r="M47" t="str">
            <v>Carottes râpées au citron</v>
          </cell>
          <cell r="X47" t="str">
            <v>Friand fromage</v>
          </cell>
          <cell r="Z47" t="str">
            <v>Salade marine</v>
          </cell>
          <cell r="AA47" t="str">
            <v>Mortadelle</v>
          </cell>
          <cell r="AB47" t="str">
            <v>Salade marine</v>
          </cell>
          <cell r="AC47" t="str">
            <v>Salade marine</v>
          </cell>
          <cell r="AD47" t="str">
            <v>Salade marine</v>
          </cell>
          <cell r="AE47" t="str">
            <v>Carottes râpées au citron</v>
          </cell>
          <cell r="AF47" t="str">
            <v>Salade marine</v>
          </cell>
          <cell r="AG47" t="str">
            <v>Carottes râpées au citron</v>
          </cell>
        </row>
        <row r="48">
          <cell r="C48" t="str">
            <v xml:space="preserve">Paupiette de porc au poivre </v>
          </cell>
          <cell r="F48" t="str">
            <v>Steak haché de bœuf au poivre</v>
          </cell>
          <cell r="G48" t="str">
            <v>Dos de cabillaud  Dugleré</v>
          </cell>
          <cell r="H48" t="str">
            <v>Terrine omelette à la tomate</v>
          </cell>
          <cell r="I48" t="str">
            <v>Terrine Boeuf aux carottes</v>
          </cell>
          <cell r="J48" t="str">
            <v>Steak haché de bœuf au poivre</v>
          </cell>
          <cell r="K48" t="str">
            <v>Dos de cabillaud  Dugleré</v>
          </cell>
          <cell r="L48" t="str">
            <v>Steak haché de bœuf au poivre</v>
          </cell>
          <cell r="M48" t="str">
            <v>Dos de cabillaud  Dugleré</v>
          </cell>
          <cell r="X48" t="str">
            <v>Omelette aux herbes</v>
          </cell>
          <cell r="Z48" t="str">
            <v>Haché de bœuf à la tomate</v>
          </cell>
          <cell r="AA48" t="str">
            <v>Dos de cabillaud  Dugleré</v>
          </cell>
          <cell r="AB48" t="str">
            <v>Haché de bœuf à la tomate</v>
          </cell>
          <cell r="AC48" t="str">
            <v>Haché de bœuf à la tomate</v>
          </cell>
          <cell r="AD48" t="str">
            <v>Haché de bœuf à la tomate</v>
          </cell>
          <cell r="AE48" t="str">
            <v>Dos de cabillaud  Dugleré</v>
          </cell>
          <cell r="AF48" t="str">
            <v>Dos de cabillaud  Dugleré</v>
          </cell>
          <cell r="AG48" t="str">
            <v>Dos de cabillaud  Dugleré</v>
          </cell>
        </row>
        <row r="49">
          <cell r="C49" t="str">
            <v>Chou fleur au beurre</v>
          </cell>
          <cell r="F49" t="str">
            <v>Petits pois cuisinés</v>
          </cell>
          <cell r="G49" t="str">
            <v>Navets</v>
          </cell>
          <cell r="H49" t="str">
            <v>Purée pommes de terre</v>
          </cell>
          <cell r="I49" t="str">
            <v>Purée courgettes</v>
          </cell>
          <cell r="J49" t="str">
            <v>Petits pois cuisinés</v>
          </cell>
          <cell r="K49" t="str">
            <v>Navets</v>
          </cell>
          <cell r="L49" t="str">
            <v>Petits pois cuisinés</v>
          </cell>
          <cell r="M49" t="str">
            <v>Navets</v>
          </cell>
          <cell r="X49" t="str">
            <v>Coquillettes</v>
          </cell>
          <cell r="Z49" t="str">
            <v>Petits pois cuisinés</v>
          </cell>
          <cell r="AA49" t="str">
            <v>Navets</v>
          </cell>
          <cell r="AB49" t="str">
            <v>Petits pois cuisinés</v>
          </cell>
          <cell r="AC49" t="str">
            <v>Petits pois cuisinés</v>
          </cell>
          <cell r="AD49" t="str">
            <v>Petits pois cuisinés</v>
          </cell>
          <cell r="AE49" t="str">
            <v>Navets</v>
          </cell>
          <cell r="AF49" t="str">
            <v>Navets</v>
          </cell>
          <cell r="AG49" t="str">
            <v>Navets</v>
          </cell>
        </row>
        <row r="50">
          <cell r="C50" t="str">
            <v>Emmental</v>
          </cell>
          <cell r="F50" t="str">
            <v>Samos</v>
          </cell>
          <cell r="G50" t="str">
            <v>Fromage frais petit suisse</v>
          </cell>
          <cell r="H50" t="str">
            <v>Yaourt nature</v>
          </cell>
          <cell r="I50" t="str">
            <v>Cantafrais</v>
          </cell>
          <cell r="J50" t="str">
            <v>Samos</v>
          </cell>
          <cell r="K50" t="str">
            <v>Fromage frais petit suisse</v>
          </cell>
          <cell r="L50" t="str">
            <v>Fromage blanc</v>
          </cell>
          <cell r="M50" t="str">
            <v>Yaourt nature</v>
          </cell>
          <cell r="X50" t="str">
            <v>Yaourt nature</v>
          </cell>
          <cell r="Z50" t="str">
            <v>Kiri</v>
          </cell>
          <cell r="AA50" t="str">
            <v>Fromage frais petit suisse</v>
          </cell>
          <cell r="AB50" t="str">
            <v>Fromage blanc</v>
          </cell>
          <cell r="AC50" t="str">
            <v>Samos</v>
          </cell>
          <cell r="AD50" t="str">
            <v>Fromage blanc</v>
          </cell>
          <cell r="AE50" t="str">
            <v>Yaourt nature</v>
          </cell>
          <cell r="AF50" t="str">
            <v>Samos</v>
          </cell>
          <cell r="AG50" t="str">
            <v>Yaourt nature</v>
          </cell>
        </row>
        <row r="51">
          <cell r="C51" t="str">
            <v>Liégeois caramel</v>
          </cell>
          <cell r="F51" t="str">
            <v>Flan du chef</v>
          </cell>
          <cell r="G51" t="str">
            <v>Kiwi</v>
          </cell>
          <cell r="H51" t="str">
            <v>P'tit pot coco</v>
          </cell>
          <cell r="I51" t="str">
            <v>Compote poire</v>
          </cell>
          <cell r="J51" t="str">
            <v>Kiwi</v>
          </cell>
          <cell r="K51" t="str">
            <v>Compote poires</v>
          </cell>
          <cell r="L51" t="str">
            <v>Flan du chef</v>
          </cell>
          <cell r="M51" t="str">
            <v>Kiwi</v>
          </cell>
          <cell r="X51" t="str">
            <v>Compote poires</v>
          </cell>
          <cell r="Z51" t="str">
            <v>Flan du chef</v>
          </cell>
          <cell r="AA51" t="str">
            <v>Kiwi</v>
          </cell>
          <cell r="AB51" t="str">
            <v>Flan du chef</v>
          </cell>
          <cell r="AC51" t="str">
            <v>Kiwi</v>
          </cell>
          <cell r="AD51" t="str">
            <v>Kiwi</v>
          </cell>
          <cell r="AE51" t="str">
            <v>Kiwi</v>
          </cell>
          <cell r="AF51" t="str">
            <v>Kiwi</v>
          </cell>
          <cell r="AG51" t="str">
            <v>Kiwi</v>
          </cell>
        </row>
        <row r="53">
          <cell r="F53" t="str">
            <v>Bisque de poissons</v>
          </cell>
          <cell r="L53" t="str">
            <v>Potage tomate PS</v>
          </cell>
        </row>
        <row r="55">
          <cell r="C55" t="str">
            <v>Terrine  de lapin</v>
          </cell>
          <cell r="F55" t="str">
            <v xml:space="preserve">Cœurs  palmier sauce blanche </v>
          </cell>
          <cell r="G55" t="str">
            <v>Salade de fond d'artichaut</v>
          </cell>
          <cell r="H55" t="str">
            <v>Salade de chou rouge mixée</v>
          </cell>
          <cell r="J55" t="str">
            <v xml:space="preserve">Cœurs  palmier sauce blanche </v>
          </cell>
          <cell r="K55" t="str">
            <v>Salade de fond d'artichaut</v>
          </cell>
          <cell r="L55" t="str">
            <v xml:space="preserve">Cœurs  palmier sauce blanche </v>
          </cell>
          <cell r="M55" t="str">
            <v>Salade de fond d'artichaut</v>
          </cell>
          <cell r="X55" t="str">
            <v>Moules au curry</v>
          </cell>
          <cell r="Z55" t="str">
            <v xml:space="preserve">Cœurs  palmier sauce blanche </v>
          </cell>
          <cell r="AB55" t="str">
            <v xml:space="preserve">Cœurs  palmier sauce blanche </v>
          </cell>
          <cell r="AC55" t="str">
            <v xml:space="preserve">Cœurs  palmier sauce blanche </v>
          </cell>
          <cell r="AD55" t="str">
            <v xml:space="preserve">Cœurs  palmier sauce blanche </v>
          </cell>
          <cell r="AE55" t="str">
            <v>Salade de fond d'artichaut</v>
          </cell>
          <cell r="AF55" t="str">
            <v xml:space="preserve">Cœurs  palmier sauce blanche </v>
          </cell>
          <cell r="AG55" t="str">
            <v>Salade de fond d'artichaut</v>
          </cell>
        </row>
        <row r="56">
          <cell r="C56" t="str">
            <v xml:space="preserve">Filet de dorade </v>
          </cell>
          <cell r="F56" t="str">
            <v>Aiguillettes de canard à l'orange</v>
          </cell>
          <cell r="G56" t="str">
            <v>Rôti de bœuf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Aiguillettes de canard à l'orange</v>
          </cell>
          <cell r="K56" t="str">
            <v>Rôti de bœuf</v>
          </cell>
          <cell r="L56" t="str">
            <v>Aiguillettes de canard à l'orange</v>
          </cell>
          <cell r="M56" t="str">
            <v>Rôti de bœuf</v>
          </cell>
          <cell r="X56" t="str">
            <v>Pavé de jambon sauce tomate persil</v>
          </cell>
          <cell r="Z56" t="str">
            <v>Haché de canard à l'orange</v>
          </cell>
          <cell r="AB56" t="str">
            <v>Haché de canard à l'orange</v>
          </cell>
          <cell r="AC56" t="str">
            <v>Haché de canard à l'orange</v>
          </cell>
          <cell r="AD56" t="str">
            <v>Haché de canard à l'orange</v>
          </cell>
          <cell r="AE56" t="str">
            <v>Haché de bœuf au jus</v>
          </cell>
          <cell r="AF56" t="str">
            <v>Haché de bœuf au jus</v>
          </cell>
          <cell r="AG56" t="str">
            <v>Haché de bœuf au jus</v>
          </cell>
        </row>
        <row r="57">
          <cell r="C57" t="str">
            <v>Semoule fine au beurre</v>
          </cell>
          <cell r="F57" t="str">
            <v xml:space="preserve">Pommes noisette et tomate provençale </v>
          </cell>
          <cell r="G57" t="str">
            <v>Pommes paille champignons</v>
          </cell>
          <cell r="H57" t="str">
            <v>Purée courgettes</v>
          </cell>
          <cell r="I57" t="str">
            <v>Purée pommes de terre</v>
          </cell>
          <cell r="J57" t="str">
            <v xml:space="preserve">Pommes noisette et tomate provençale </v>
          </cell>
          <cell r="K57" t="str">
            <v>Pommes paille champignons</v>
          </cell>
          <cell r="L57" t="str">
            <v xml:space="preserve">Pommes noisette et tomate provençale </v>
          </cell>
          <cell r="M57" t="str">
            <v>Pommes paille champignons</v>
          </cell>
          <cell r="X57" t="str">
            <v xml:space="preserve">Haricots beurre </v>
          </cell>
          <cell r="Z57" t="str">
            <v xml:space="preserve">Pommes noisette et tomate provençale </v>
          </cell>
          <cell r="AB57" t="str">
            <v xml:space="preserve">Pommes noisette et tomate provençale </v>
          </cell>
          <cell r="AC57" t="str">
            <v xml:space="preserve">Pommes noisette et tomate provençale </v>
          </cell>
          <cell r="AD57" t="str">
            <v xml:space="preserve">Pommes noisette et tomate provençale </v>
          </cell>
          <cell r="AE57" t="str">
            <v>Pommes paille champignons</v>
          </cell>
          <cell r="AF57" t="str">
            <v>Pommes paille champignons</v>
          </cell>
          <cell r="AG57" t="str">
            <v>Pommes paille champignons</v>
          </cell>
        </row>
        <row r="58">
          <cell r="C58" t="str">
            <v>Yaourt saveur fruits</v>
          </cell>
          <cell r="F58" t="str">
            <v>Duo fermier</v>
          </cell>
          <cell r="G58" t="str">
            <v>Saint-Nectaire</v>
          </cell>
          <cell r="H58" t="str">
            <v>Chanteneige</v>
          </cell>
          <cell r="I58" t="str">
            <v>Fromage ail et fines herbes</v>
          </cell>
          <cell r="J58" t="str">
            <v>Duo fermier</v>
          </cell>
          <cell r="K58" t="str">
            <v>Saint-Nectaire</v>
          </cell>
          <cell r="L58" t="str">
            <v>Edam PS</v>
          </cell>
          <cell r="M58" t="str">
            <v>Fromage blanc</v>
          </cell>
          <cell r="X58" t="str">
            <v>Rondelé  fleur de sel</v>
          </cell>
          <cell r="Z58" t="str">
            <v>Duo fermier</v>
          </cell>
          <cell r="AB58" t="str">
            <v>Edam PS</v>
          </cell>
          <cell r="AC58" t="str">
            <v>Duo fermier</v>
          </cell>
          <cell r="AD58" t="str">
            <v>Edam PS</v>
          </cell>
          <cell r="AE58" t="str">
            <v>Fromage blanc</v>
          </cell>
          <cell r="AF58" t="str">
            <v>Duo fermier</v>
          </cell>
          <cell r="AG58" t="str">
            <v>Fromage blanc</v>
          </cell>
        </row>
        <row r="59">
          <cell r="C59" t="str">
            <v xml:space="preserve">Pomme cuite et confiture </v>
          </cell>
          <cell r="F59" t="str">
            <v>Tarte Normande</v>
          </cell>
          <cell r="G59" t="str">
            <v>Bavarois framboises</v>
          </cell>
          <cell r="H59" t="str">
            <v>Crème vanille</v>
          </cell>
          <cell r="I59" t="str">
            <v>Compote pomme banane</v>
          </cell>
          <cell r="J59" t="str">
            <v>Délice coco sans sucre</v>
          </cell>
          <cell r="K59" t="str">
            <v>Pomme</v>
          </cell>
          <cell r="L59" t="str">
            <v>Tarte Normande</v>
          </cell>
          <cell r="M59" t="str">
            <v>Bavarois framboises</v>
          </cell>
          <cell r="X59" t="str">
            <v>Crème dessert café</v>
          </cell>
          <cell r="Z59" t="str">
            <v>Tarte Normande</v>
          </cell>
          <cell r="AB59" t="str">
            <v>Tarte Normande</v>
          </cell>
          <cell r="AC59" t="str">
            <v>Délice coco sans sucre</v>
          </cell>
          <cell r="AD59" t="str">
            <v>Délice coco sans sucre</v>
          </cell>
          <cell r="AE59" t="str">
            <v>Bavarois framboises</v>
          </cell>
          <cell r="AF59" t="str">
            <v>Délice coco sans sucre</v>
          </cell>
          <cell r="AG59" t="str">
            <v>Délice coco sans sucre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N°50</v>
          </cell>
        </row>
        <row r="5">
          <cell r="C5" t="str">
            <v>Rillettes de crabe au sel de Guérande</v>
          </cell>
        </row>
        <row r="6">
          <cell r="C6" t="str">
            <v>Cuisse de lapin à la moutarde à l'ancienne</v>
          </cell>
        </row>
        <row r="7">
          <cell r="C7" t="str">
            <v>Petits légumes grillés sur aubergine</v>
          </cell>
        </row>
        <row r="8">
          <cell r="C8" t="str">
            <v>Charlotte poire chocolat</v>
          </cell>
        </row>
        <row r="11">
          <cell r="C11" t="str">
            <v>Salade Amandine au reblochon</v>
          </cell>
        </row>
        <row r="12">
          <cell r="C12" t="str">
            <v>Tranche de gigot d'agneau  façon cuisson 7h</v>
          </cell>
        </row>
        <row r="13">
          <cell r="C13" t="str">
            <v>Mojettes Vendéenne bio</v>
          </cell>
        </row>
        <row r="14">
          <cell r="C14" t="str">
            <v>Muffinn aux myrtilles</v>
          </cell>
        </row>
        <row r="17">
          <cell r="C17" t="str">
            <v>Feuilleté de poulet au poireau</v>
          </cell>
        </row>
        <row r="18">
          <cell r="C18" t="str">
            <v>Rôti de bœuf "Charolaise"</v>
          </cell>
        </row>
        <row r="19">
          <cell r="C19" t="str">
            <v>Poêlée de légumes verts</v>
          </cell>
        </row>
        <row r="20">
          <cell r="C20" t="str">
            <v xml:space="preserve">Tartelette </v>
          </cell>
        </row>
        <row r="23">
          <cell r="C23" t="str">
            <v>Terrine de lièvre</v>
          </cell>
        </row>
        <row r="24">
          <cell r="C24" t="str">
            <v>Filet de St Pierre beurre blanc</v>
          </cell>
        </row>
        <row r="25">
          <cell r="C25" t="str">
            <v>Timbale de riz thaï</v>
          </cell>
        </row>
        <row r="26">
          <cell r="C26" t="str">
            <v>Ananas rôti au miel</v>
          </cell>
        </row>
        <row r="29">
          <cell r="C29" t="str">
            <v>Tacos de légumes</v>
          </cell>
        </row>
        <row r="30">
          <cell r="C30" t="str">
            <v>Sauté de daim à l'ancienne</v>
          </cell>
        </row>
        <row r="31">
          <cell r="C31" t="str">
            <v>Duo de carottes jaunes et oranges au thym</v>
          </cell>
        </row>
        <row r="32">
          <cell r="C32" t="str">
            <v>Crumble aux fruits rouges</v>
          </cell>
        </row>
        <row r="35">
          <cell r="C35" t="str">
            <v xml:space="preserve"> Salade Sarlaise aux petites de foie gras</v>
          </cell>
        </row>
        <row r="36">
          <cell r="C36" t="str">
            <v>Sots y laisse de dinde braisés</v>
          </cell>
        </row>
        <row r="37">
          <cell r="C37" t="str">
            <v>Pommes pailles / tomate Provençale</v>
          </cell>
        </row>
        <row r="38">
          <cell r="C38" t="str">
            <v>Flan cookie chocolat</v>
          </cell>
        </row>
        <row r="41">
          <cell r="C41" t="str">
            <v>Oeuf brouillé et râpé de courgettes au curry</v>
          </cell>
        </row>
        <row r="42">
          <cell r="C42" t="str">
            <v>Rôti de veau</v>
          </cell>
        </row>
        <row r="43">
          <cell r="C43" t="str">
            <v>Chou romanesco</v>
          </cell>
        </row>
        <row r="44">
          <cell r="C44" t="str">
            <v>Cheesecake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N°49</v>
          </cell>
        </row>
        <row r="5">
          <cell r="C5" t="str">
            <v>Terrine aux St Jacques</v>
          </cell>
        </row>
        <row r="6">
          <cell r="C6" t="str">
            <v>Sauté de kangourou</v>
          </cell>
        </row>
        <row r="7">
          <cell r="C7" t="str">
            <v>Poêlée de légumes d'antan</v>
          </cell>
        </row>
        <row r="8">
          <cell r="C8" t="str">
            <v>Forêt Noire</v>
          </cell>
        </row>
        <row r="11">
          <cell r="C11" t="str">
            <v xml:space="preserve">Croustade </v>
          </cell>
        </row>
        <row r="12">
          <cell r="C12" t="str">
            <v>Hampe de bœuf angus confite</v>
          </cell>
        </row>
        <row r="13">
          <cell r="C13" t="str">
            <v xml:space="preserve">Pâtes aux œufs </v>
          </cell>
        </row>
        <row r="14">
          <cell r="C14" t="str">
            <v>Duo de fromages de chèvre</v>
          </cell>
        </row>
        <row r="17">
          <cell r="C17" t="str">
            <v>Jambon persillé de Bourgogne</v>
          </cell>
        </row>
        <row r="18">
          <cell r="C18" t="str">
            <v xml:space="preserve">Pavé de thon à l'Espagnol </v>
          </cell>
        </row>
        <row r="19">
          <cell r="C19" t="str">
            <v>1/2 poivron farci</v>
          </cell>
        </row>
        <row r="20">
          <cell r="C20" t="str">
            <v>Tarte campagnarde aux pommes</v>
          </cell>
        </row>
        <row r="23">
          <cell r="C23" t="str">
            <v>Tagliatelles de céleris, carottes et courgettes</v>
          </cell>
        </row>
        <row r="24">
          <cell r="C24" t="str">
            <v xml:space="preserve">1/2 coquelet à l'Américaine </v>
          </cell>
        </row>
        <row r="25">
          <cell r="C25" t="str">
            <v xml:space="preserve">Duo de riz long au maïs </v>
          </cell>
        </row>
        <row r="26">
          <cell r="C26" t="str">
            <v>Mandarine &amp; clémentine au rhum</v>
          </cell>
        </row>
        <row r="29">
          <cell r="C29" t="str">
            <v>Têtes de champignons à la Grecque</v>
          </cell>
        </row>
        <row r="30">
          <cell r="C30" t="str">
            <v>Parmentier de cananrd</v>
          </cell>
        </row>
        <row r="31">
          <cell r="C31" t="str">
            <v>( plat complet)</v>
          </cell>
        </row>
        <row r="32">
          <cell r="C32" t="str">
            <v>Moelleux au chocolat</v>
          </cell>
        </row>
        <row r="35">
          <cell r="C35" t="str">
            <v>Salade César</v>
          </cell>
        </row>
        <row r="36">
          <cell r="C36" t="str">
            <v xml:space="preserve">Emincé de veau aux champignons de Paris </v>
          </cell>
        </row>
        <row r="37">
          <cell r="C37" t="str">
            <v xml:space="preserve"> flan d'epinard et tomate ceises</v>
          </cell>
        </row>
        <row r="38">
          <cell r="C38" t="str">
            <v>Mini tropézienne</v>
          </cell>
        </row>
        <row r="41">
          <cell r="C41" t="str">
            <v>Oeuf poché</v>
          </cell>
        </row>
        <row r="42">
          <cell r="C42" t="str">
            <v>Sauté de cochon "noir"</v>
          </cell>
        </row>
        <row r="43">
          <cell r="C43" t="str">
            <v>puree vitelotte</v>
          </cell>
        </row>
        <row r="44">
          <cell r="C44" t="str">
            <v>Pana cotta caramel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1"/>
  <sheetViews>
    <sheetView topLeftCell="B1" zoomScale="80" workbookViewId="0">
      <selection activeCell="B49" sqref="A49:XFD49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198"/>
      <c r="E1" s="198"/>
      <c r="F1" s="198"/>
      <c r="G1" s="199" t="str">
        <f>'[1]base des menus'!$B$1</f>
        <v>SEMAINE N°49</v>
      </c>
      <c r="H1" s="199"/>
      <c r="I1" s="199" t="str">
        <f>'[1]base des menus'!$I$2</f>
        <v>du  02 décembre au 08 décembre 2024</v>
      </c>
      <c r="J1" s="199"/>
      <c r="K1" s="199"/>
      <c r="L1" s="199"/>
      <c r="M1" s="199"/>
      <c r="N1" s="44"/>
      <c r="O1" s="44"/>
      <c r="P1" s="44"/>
    </row>
    <row r="2" spans="1:16" ht="28.5" customHeight="1" thickBot="1">
      <c r="C2" s="41"/>
      <c r="D2" s="201"/>
      <c r="E2" s="201"/>
      <c r="F2" s="201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80" t="s">
        <v>0</v>
      </c>
      <c r="D3" s="181"/>
      <c r="E3" s="180" t="s">
        <v>1</v>
      </c>
      <c r="F3" s="181"/>
      <c r="G3" s="180" t="s">
        <v>2</v>
      </c>
      <c r="H3" s="181"/>
      <c r="I3" s="180" t="s">
        <v>3</v>
      </c>
      <c r="J3" s="181"/>
      <c r="K3" s="180" t="s">
        <v>4</v>
      </c>
      <c r="L3" s="181"/>
      <c r="M3" s="180" t="s">
        <v>5</v>
      </c>
      <c r="N3" s="181"/>
      <c r="O3" s="180" t="s">
        <v>6</v>
      </c>
      <c r="P3" s="181"/>
    </row>
    <row r="4" spans="1:16" s="6" customFormat="1" ht="18.75">
      <c r="B4" s="21"/>
      <c r="C4" s="182"/>
      <c r="D4" s="202"/>
      <c r="E4" s="203"/>
      <c r="F4" s="204"/>
      <c r="G4" s="182"/>
      <c r="H4" s="183"/>
      <c r="I4" s="182"/>
      <c r="J4" s="183"/>
      <c r="K4" s="182"/>
      <c r="L4" s="183"/>
      <c r="M4" s="182"/>
      <c r="N4" s="183"/>
      <c r="O4" s="182"/>
      <c r="P4" s="183"/>
    </row>
    <row r="5" spans="1:16" s="7" customFormat="1" ht="11.25" customHeight="1" thickBot="1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>
      <c r="A6" s="184" t="s">
        <v>9</v>
      </c>
      <c r="B6" s="185"/>
      <c r="C6" s="35" t="s">
        <v>7</v>
      </c>
      <c r="D6" s="11"/>
      <c r="E6" s="35" t="s">
        <v>7</v>
      </c>
      <c r="F6" s="11"/>
      <c r="G6" s="14" t="s">
        <v>7</v>
      </c>
      <c r="H6" s="11"/>
      <c r="I6" s="35" t="s">
        <v>7</v>
      </c>
      <c r="J6" s="11"/>
      <c r="K6" s="14" t="s">
        <v>7</v>
      </c>
      <c r="L6" s="11"/>
      <c r="M6" s="35" t="s">
        <v>7</v>
      </c>
      <c r="N6" s="11"/>
      <c r="O6" s="14" t="s">
        <v>7</v>
      </c>
      <c r="P6" s="11"/>
    </row>
    <row r="7" spans="1:16" s="4" customFormat="1" ht="31.5" customHeight="1">
      <c r="A7" s="186"/>
      <c r="B7" s="187"/>
      <c r="C7" s="194" t="str">
        <f>'[1]base des menus'!$F$7</f>
        <v>Salade Lorraine</v>
      </c>
      <c r="D7" s="177"/>
      <c r="E7" s="194" t="str">
        <f>'[1]base des menus'!$F$15</f>
        <v>Oeuf mayonnaise</v>
      </c>
      <c r="F7" s="196"/>
      <c r="G7" s="176" t="str">
        <f>'[1]base des menus'!$F$23</f>
        <v>Feuileté Dubarry</v>
      </c>
      <c r="H7" s="177"/>
      <c r="I7" s="194" t="str">
        <f>'[1]base des menus'!$F$31</f>
        <v>Salade Crétoise</v>
      </c>
      <c r="J7" s="196"/>
      <c r="K7" s="176" t="str">
        <f>'[1]base des menus'!$F$39</f>
        <v>Effiloché de la mer aux moules</v>
      </c>
      <c r="L7" s="177"/>
      <c r="M7" s="194" t="str">
        <f>'[1]base des menus'!$F$47</f>
        <v>Carottes râpées fraiches vinaigrette</v>
      </c>
      <c r="N7" s="196"/>
      <c r="O7" s="176" t="str">
        <f>'[1]base des menus'!$F$55</f>
        <v>Salade Bellevue</v>
      </c>
      <c r="P7" s="177"/>
    </row>
    <row r="8" spans="1:16" s="4" customFormat="1" ht="30.75" customHeight="1">
      <c r="A8" s="186"/>
      <c r="B8" s="187"/>
      <c r="C8" s="194" t="str">
        <f>'[1]base des menus'!$F$8</f>
        <v>Cabillaud aux moules</v>
      </c>
      <c r="D8" s="177"/>
      <c r="E8" s="194" t="str">
        <f>'[1]base des menus'!$F$16</f>
        <v>Haut De Cuisse De Poulet A La Bretonne</v>
      </c>
      <c r="F8" s="196"/>
      <c r="G8" s="176" t="str">
        <f>'[1]base des menus'!$F$24</f>
        <v>Echine de porc à la marmitte</v>
      </c>
      <c r="H8" s="177"/>
      <c r="I8" s="194" t="str">
        <f>'[1]base des menus'!$F$32</f>
        <v>Langue de boeuf sauce Charcutière</v>
      </c>
      <c r="J8" s="196"/>
      <c r="K8" s="176" t="str">
        <f>'[1]base des menus'!$F$40</f>
        <v xml:space="preserve">Couscous poulet/merguez </v>
      </c>
      <c r="L8" s="177"/>
      <c r="M8" s="194" t="str">
        <f>'[1]base des menus'!$F$48</f>
        <v xml:space="preserve">Poulet rôti </v>
      </c>
      <c r="N8" s="196"/>
      <c r="O8" s="176" t="str">
        <f>'[1]base des menus'!$F$56</f>
        <v>Blanquette de veau</v>
      </c>
      <c r="P8" s="177"/>
    </row>
    <row r="9" spans="1:16" s="4" customFormat="1" ht="36" customHeight="1">
      <c r="A9" s="186"/>
      <c r="B9" s="187"/>
      <c r="C9" s="194" t="str">
        <f>'[1]base des menus'!$F$9</f>
        <v>Farfalles</v>
      </c>
      <c r="D9" s="177"/>
      <c r="E9" s="194" t="str">
        <f>'[1]base des menus'!$F$17</f>
        <v xml:space="preserve">Gratin de blettes à la muscade </v>
      </c>
      <c r="F9" s="196"/>
      <c r="G9" s="176" t="str">
        <f>'[1]base des menus'!$F$25</f>
        <v>Mojette de Vendée</v>
      </c>
      <c r="H9" s="177"/>
      <c r="I9" s="194" t="str">
        <f>'[1]base des menus'!$F$33</f>
        <v>Carottes au jus</v>
      </c>
      <c r="J9" s="196"/>
      <c r="K9" s="176" t="str">
        <f>'[1]base des menus'!$F$41</f>
        <v xml:space="preserve">Semoule au beurre </v>
      </c>
      <c r="L9" s="177"/>
      <c r="M9" s="194" t="str">
        <f>'[1]base des menus'!$F$49</f>
        <v>Endives meunières</v>
      </c>
      <c r="N9" s="196"/>
      <c r="O9" s="176" t="str">
        <f>'[1]base des menus'!$F$57</f>
        <v>Pommes dauphine</v>
      </c>
      <c r="P9" s="177"/>
    </row>
    <row r="10" spans="1:16" s="4" customFormat="1" ht="32.25" customHeight="1">
      <c r="A10" s="186"/>
      <c r="B10" s="187"/>
      <c r="C10" s="194" t="str">
        <f>'[1]base des menus'!$F$10</f>
        <v>Camembert</v>
      </c>
      <c r="D10" s="177"/>
      <c r="E10" s="194" t="str">
        <f>'[1]base des menus'!$F$18</f>
        <v>Yaourt bio fermier</v>
      </c>
      <c r="F10" s="196"/>
      <c r="G10" s="176" t="str">
        <f>'[1]base des menus'!$F$26</f>
        <v>Rondelé fleur de sel</v>
      </c>
      <c r="H10" s="177"/>
      <c r="I10" s="194" t="str">
        <f>'[1]base des menus'!$F$34</f>
        <v>Saint-Paulin</v>
      </c>
      <c r="J10" s="196"/>
      <c r="K10" s="176" t="str">
        <f>'[1]base des menus'!$F$42</f>
        <v>Fromage blanc aux fruits</v>
      </c>
      <c r="L10" s="177"/>
      <c r="M10" s="194" t="str">
        <f>'[1]base des menus'!$F$50</f>
        <v>Yaourt fermier bio</v>
      </c>
      <c r="N10" s="196"/>
      <c r="O10" s="176" t="str">
        <f>'[1]base des menus'!$F$58</f>
        <v xml:space="preserve">Bleu d'Auvergne </v>
      </c>
      <c r="P10" s="177"/>
    </row>
    <row r="11" spans="1:16" s="4" customFormat="1" ht="20.25" customHeight="1" thickBot="1">
      <c r="A11" s="186"/>
      <c r="B11" s="187"/>
      <c r="C11" s="194" t="str">
        <f>'[1]base des menus'!$F$11</f>
        <v xml:space="preserve">Orange </v>
      </c>
      <c r="D11" s="177"/>
      <c r="E11" s="194" t="str">
        <f>'[1]base des menus'!$F$19</f>
        <v>Crème dessert praliné</v>
      </c>
      <c r="F11" s="196"/>
      <c r="G11" s="176" t="str">
        <f>'[1]base des menus'!$F$27</f>
        <v>Tarte grillé abricots</v>
      </c>
      <c r="H11" s="177"/>
      <c r="I11" s="194" t="str">
        <f>'[1]base des menus'!$F$35</f>
        <v>Marmelade de fruits</v>
      </c>
      <c r="J11" s="196"/>
      <c r="K11" s="176" t="str">
        <f>'[1]base des menus'!$F$43</f>
        <v>Banane</v>
      </c>
      <c r="L11" s="177"/>
      <c r="M11" s="194" t="str">
        <f>'[1]base des menus'!$F$51</f>
        <v>Crumble de fruits</v>
      </c>
      <c r="N11" s="196"/>
      <c r="O11" s="176" t="str">
        <f>'[1]base des menus'!$F$59</f>
        <v>Paris-Brest</v>
      </c>
      <c r="P11" s="177"/>
    </row>
    <row r="12" spans="1:16" s="6" customFormat="1" ht="18.75" thickBot="1">
      <c r="A12" s="186"/>
      <c r="B12" s="187"/>
      <c r="C12" s="37" t="s">
        <v>8</v>
      </c>
      <c r="D12" s="11"/>
      <c r="E12" s="36" t="s">
        <v>8</v>
      </c>
      <c r="F12" s="11"/>
      <c r="G12" s="15" t="s">
        <v>8</v>
      </c>
      <c r="H12" s="11"/>
      <c r="I12" s="36" t="s">
        <v>8</v>
      </c>
      <c r="J12" s="11"/>
      <c r="K12" s="15" t="s">
        <v>8</v>
      </c>
      <c r="L12" s="11"/>
      <c r="M12" s="36" t="s">
        <v>8</v>
      </c>
      <c r="N12" s="11"/>
      <c r="O12" s="15" t="s">
        <v>8</v>
      </c>
      <c r="P12" s="11"/>
    </row>
    <row r="13" spans="1:16" s="4" customFormat="1" ht="21.75" customHeight="1">
      <c r="A13" s="186"/>
      <c r="B13" s="187"/>
      <c r="C13" s="194" t="str">
        <f>'[1]base des menus'!$G$7</f>
        <v>Achards de légumes d'hiver</v>
      </c>
      <c r="D13" s="177"/>
      <c r="E13" s="194" t="str">
        <f>'[1]base des menus'!$G$15</f>
        <v>Pâté de tête vinaigrette</v>
      </c>
      <c r="F13" s="196"/>
      <c r="G13" s="176" t="str">
        <f>'[1]base des menus'!$G$23</f>
        <v>Salade océane (riz)</v>
      </c>
      <c r="H13" s="177"/>
      <c r="I13" s="194" t="str">
        <f>'[1]base des menus'!$G$31</f>
        <v>Haricots-verts vinaigrette</v>
      </c>
      <c r="J13" s="196"/>
      <c r="K13" s="176" t="str">
        <f>'[1]base des menus'!$G$39</f>
        <v>Salami</v>
      </c>
      <c r="L13" s="177"/>
      <c r="M13" s="194" t="str">
        <f>'[1]base des menus'!$G$47</f>
        <v>1/2 œuf dur sur macédoine</v>
      </c>
      <c r="N13" s="196"/>
      <c r="O13" s="176" t="str">
        <f>'[1]base des menus'!$G$55</f>
        <v>Râpé de légumes d'hiver</v>
      </c>
      <c r="P13" s="177"/>
    </row>
    <row r="14" spans="1:16" s="4" customFormat="1" ht="21.75" customHeight="1">
      <c r="A14" s="186"/>
      <c r="B14" s="187"/>
      <c r="C14" s="194" t="str">
        <f>'[1]base des menus'!$G$8</f>
        <v>Palette de porc à la moutarde</v>
      </c>
      <c r="D14" s="177"/>
      <c r="E14" s="194" t="str">
        <f>'[1]base des menus'!$G$16</f>
        <v>Pavé de lieu noir sauce Berry</v>
      </c>
      <c r="F14" s="196"/>
      <c r="G14" s="176" t="str">
        <f>'[1]base des menus'!$G$24</f>
        <v xml:space="preserve">Escalope de dinde  au poivre </v>
      </c>
      <c r="H14" s="177"/>
      <c r="I14" s="194" t="str">
        <f>'[1]base des menus'!$G$32</f>
        <v>Choucroute (palette/saucisse)</v>
      </c>
      <c r="J14" s="196"/>
      <c r="K14" s="176" t="str">
        <f>'[1]base des menus'!$G$40</f>
        <v>Filet de panga sauce citron</v>
      </c>
      <c r="L14" s="177"/>
      <c r="M14" s="194" t="str">
        <f>'[1]base des menus'!$G$48</f>
        <v>Bœuf bourguignon</v>
      </c>
      <c r="N14" s="196"/>
      <c r="O14" s="176" t="str">
        <f>'[1]base des menus'!$G$56</f>
        <v>Caille aux raisins</v>
      </c>
      <c r="P14" s="177"/>
    </row>
    <row r="15" spans="1:16" s="4" customFormat="1" ht="34.5" customHeight="1">
      <c r="A15" s="186"/>
      <c r="B15" s="187"/>
      <c r="C15" s="194" t="str">
        <f>'[1]base des menus'!$G$9</f>
        <v>Purée de carottes</v>
      </c>
      <c r="D15" s="177"/>
      <c r="E15" s="194" t="str">
        <f>'[1]base des menus'!$G$17</f>
        <v>Riz créole</v>
      </c>
      <c r="F15" s="196"/>
      <c r="G15" s="176" t="str">
        <f>'[1]base des menus'!$G$25</f>
        <v>Chou pomme de saison braisé</v>
      </c>
      <c r="H15" s="177"/>
      <c r="I15" s="194" t="str">
        <f>'[1]base des menus'!$G$33</f>
        <v>Chou choucroute</v>
      </c>
      <c r="J15" s="196"/>
      <c r="K15" s="176" t="str">
        <f>'[1]base des menus'!$G$41</f>
        <v>Garniture de céleri persillé</v>
      </c>
      <c r="L15" s="177"/>
      <c r="M15" s="194" t="str">
        <f>'[1]base des menus'!$G$49</f>
        <v>Pomme persillées</v>
      </c>
      <c r="N15" s="196"/>
      <c r="O15" s="176" t="str">
        <f>'[1]base des menus'!$G$57</f>
        <v>Poêlée cordiale</v>
      </c>
      <c r="P15" s="177"/>
    </row>
    <row r="16" spans="1:16" s="4" customFormat="1" ht="21.75" customHeight="1">
      <c r="A16" s="186"/>
      <c r="B16" s="187"/>
      <c r="C16" s="194" t="str">
        <f>'[1]base des menus'!$G$10</f>
        <v>Fromage blanc nature</v>
      </c>
      <c r="D16" s="177"/>
      <c r="E16" s="194" t="str">
        <f>'[1]base des menus'!$G$18</f>
        <v>Brie</v>
      </c>
      <c r="F16" s="196"/>
      <c r="G16" s="176" t="str">
        <f>'[1]base des menus'!$G$26</f>
        <v>Yaourt aux fruits entiers</v>
      </c>
      <c r="H16" s="177"/>
      <c r="I16" s="194" t="str">
        <f>'[1]base des menus'!$G$34</f>
        <v>Fromage frais 60gr petit suisse</v>
      </c>
      <c r="J16" s="196"/>
      <c r="K16" s="176" t="str">
        <f>'[1]base des menus'!$G$42</f>
        <v>Chèvre sec</v>
      </c>
      <c r="L16" s="177"/>
      <c r="M16" s="194" t="str">
        <f>'[1]base des menus'!$G$50</f>
        <v>Cantafrais</v>
      </c>
      <c r="N16" s="196"/>
      <c r="O16" s="176" t="str">
        <f>'[1]base des menus'!$G$58</f>
        <v>Saint-Nectaire</v>
      </c>
      <c r="P16" s="177"/>
    </row>
    <row r="17" spans="1:16" s="4" customFormat="1" ht="21.75" customHeight="1" thickBot="1">
      <c r="A17" s="188"/>
      <c r="B17" s="189"/>
      <c r="C17" s="195" t="str">
        <f>'[1]base des menus'!$G$11</f>
        <v>Beignet chocolat noisette</v>
      </c>
      <c r="D17" s="179"/>
      <c r="E17" s="195" t="str">
        <f>'[1]base des menus'!$G$19</f>
        <v>Pomme</v>
      </c>
      <c r="F17" s="197"/>
      <c r="G17" s="178" t="str">
        <f>'[1]base des menus'!$G$27</f>
        <v>Mousse chocolat</v>
      </c>
      <c r="H17" s="179"/>
      <c r="I17" s="195" t="str">
        <f>'[1]base des menus'!$G$35</f>
        <v>P'tit pot fruits rouges</v>
      </c>
      <c r="J17" s="197"/>
      <c r="K17" s="178" t="str">
        <f>'[1]base des menus'!$G$43</f>
        <v>Flan pâtissier</v>
      </c>
      <c r="L17" s="179"/>
      <c r="M17" s="195" t="str">
        <f>'[1]base des menus'!$G$51</f>
        <v>Clémentines</v>
      </c>
      <c r="N17" s="197"/>
      <c r="O17" s="178" t="str">
        <f>'[1]base des menus'!$G$59</f>
        <v>Eclair chocolat</v>
      </c>
      <c r="P17" s="179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190"/>
      <c r="B19" s="23"/>
      <c r="C19" s="47" t="str">
        <f>'[1]base des menus'!$F$5</f>
        <v>Soupe à l'oignons</v>
      </c>
      <c r="D19" s="16"/>
      <c r="E19" s="17" t="str">
        <f>'[1]base des menus'!$F$13</f>
        <v>Potage du chef</v>
      </c>
      <c r="F19" s="16"/>
      <c r="G19" s="17" t="str">
        <f>'[1]base des menus'!$F$21</f>
        <v>Velouté de champignons</v>
      </c>
      <c r="H19" s="16"/>
      <c r="I19" s="17" t="str">
        <f>'[1]base des menus'!$F$29</f>
        <v>Potage du jardinier</v>
      </c>
      <c r="J19" s="16"/>
      <c r="K19" s="17" t="str">
        <f>'[1]base des menus'!$F$37</f>
        <v>Crème de volaille</v>
      </c>
      <c r="L19" s="16"/>
      <c r="M19" s="17" t="str">
        <f>'[1]base des menus'!$F$45</f>
        <v>Potage légumes</v>
      </c>
      <c r="N19" s="16"/>
      <c r="O19" s="17" t="str">
        <f>'[1]base des menus'!$F$53</f>
        <v>Mouliné de légumes d'hiver</v>
      </c>
      <c r="P19" s="16"/>
    </row>
    <row r="20" spans="1:16" s="12" customFormat="1" ht="9.9499999999999993" customHeight="1" thickBot="1">
      <c r="A20" s="190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190"/>
      <c r="B21" s="191" t="s">
        <v>10</v>
      </c>
      <c r="C21" s="26" t="str">
        <f>'[1]base des menus'!$X$7</f>
        <v>Friand fromage</v>
      </c>
      <c r="D21" s="27"/>
      <c r="E21" s="28" t="str">
        <f>'[1]base des menus'!$X$15</f>
        <v>Poireau vinaigrette</v>
      </c>
      <c r="F21" s="27"/>
      <c r="G21" s="28" t="str">
        <f>'[1]base des menus'!$X$23</f>
        <v>Fenouil à l'aneth</v>
      </c>
      <c r="H21" s="27"/>
      <c r="I21" s="28" t="str">
        <f>'[1]base des menus'!$X$31</f>
        <v>Pistolles de boudin noir  moutarde</v>
      </c>
      <c r="J21" s="27"/>
      <c r="K21" s="28" t="str">
        <f>'[1]base des menus'!$X$39</f>
        <v>Salade Berlinoise</v>
      </c>
      <c r="L21" s="27"/>
      <c r="M21" s="28" t="str">
        <f>'[1]base des menus'!$X$47</f>
        <v>Salade de riz/poivrons</v>
      </c>
      <c r="N21" s="27"/>
      <c r="O21" s="28" t="str">
        <f>'[1]base des menus'!$X$55</f>
        <v>Terrine de lapin</v>
      </c>
      <c r="P21" s="27"/>
    </row>
    <row r="22" spans="1:16" s="4" customFormat="1" ht="30.75" customHeight="1" thickBot="1">
      <c r="A22" s="190"/>
      <c r="B22" s="192"/>
      <c r="C22" s="29" t="str">
        <f>'[1]base des menus'!$F$7</f>
        <v>Salade Lorraine</v>
      </c>
      <c r="D22" s="27"/>
      <c r="E22" s="24" t="str">
        <f>'[1]base des menus'!$F$15</f>
        <v>Oeuf mayonnaise</v>
      </c>
      <c r="F22" s="27"/>
      <c r="G22" s="38" t="str">
        <f>'[1]base des menus'!$F$23</f>
        <v>Feuileté Dubarry</v>
      </c>
      <c r="H22" s="27"/>
      <c r="I22" s="24" t="str">
        <f>'[1]base des menus'!$F$31</f>
        <v>Salade Crétoise</v>
      </c>
      <c r="J22" s="27"/>
      <c r="K22" s="24" t="str">
        <f>'[1]base des menus'!$F$39</f>
        <v>Effiloché de la mer aux moules</v>
      </c>
      <c r="L22" s="27"/>
      <c r="M22" s="24" t="str">
        <f>'[1]base des menus'!$F$47</f>
        <v>Carottes râpées fraiches vinaigrette</v>
      </c>
      <c r="N22" s="27"/>
      <c r="O22" s="24" t="str">
        <f>'[1]base des menus'!$F$55</f>
        <v>Salade Bellevue</v>
      </c>
      <c r="P22" s="27"/>
    </row>
    <row r="23" spans="1:16" s="4" customFormat="1" ht="40.5" customHeight="1" thickBot="1">
      <c r="A23" s="190"/>
      <c r="B23" s="192"/>
      <c r="C23" s="29" t="str">
        <f>'[1]base des menus'!$C$7</f>
        <v>Betteraves rouges vinaigrette</v>
      </c>
      <c r="D23" s="27"/>
      <c r="E23" s="24" t="str">
        <f>'[1]base des menus'!$C$15</f>
        <v>Salade Chinoise</v>
      </c>
      <c r="F23" s="27"/>
      <c r="G23" s="24" t="str">
        <f>'[1]base des menus'!$C$23</f>
        <v>Andouille</v>
      </c>
      <c r="H23" s="27"/>
      <c r="I23" s="24" t="str">
        <f>'[1]base des menus'!$C$31</f>
        <v>Quiche Lorraine</v>
      </c>
      <c r="J23" s="27"/>
      <c r="K23" s="24" t="str">
        <f>'[1]base des menus'!$C$39</f>
        <v>Rapé de betteraves rouges</v>
      </c>
      <c r="L23" s="27"/>
      <c r="M23" s="24" t="str">
        <f>'[1]base des menus'!$C$47</f>
        <v>Mousse de foie cornichons</v>
      </c>
      <c r="N23" s="27"/>
      <c r="O23" s="24" t="str">
        <f>'[1]base des menus'!$C$55</f>
        <v>Champignons mayonnaise</v>
      </c>
      <c r="P23" s="27"/>
    </row>
    <row r="24" spans="1:16" s="4" customFormat="1" ht="23.25" customHeight="1" thickBot="1">
      <c r="A24" s="190"/>
      <c r="B24" s="193"/>
      <c r="C24" s="30" t="str">
        <f>'[1]base des menus'!$G$7</f>
        <v>Achards de légumes d'hiver</v>
      </c>
      <c r="D24" s="27"/>
      <c r="E24" s="25" t="str">
        <f>'[1]base des menus'!$G$15</f>
        <v>Pâté de tête vinaigrette</v>
      </c>
      <c r="F24" s="27"/>
      <c r="G24" s="25" t="str">
        <f>'[1]base des menus'!$G$23</f>
        <v>Salade océane (riz)</v>
      </c>
      <c r="H24" s="27"/>
      <c r="I24" s="25" t="str">
        <f>'[1]base des menus'!$G$31</f>
        <v>Haricots-verts vinaigrette</v>
      </c>
      <c r="J24" s="27"/>
      <c r="K24" s="25" t="str">
        <f>'[1]base des menus'!$G$39</f>
        <v>Salami</v>
      </c>
      <c r="L24" s="27"/>
      <c r="M24" s="25" t="str">
        <f>'[1]base des menus'!$G$47</f>
        <v>1/2 œuf dur sur macédoine</v>
      </c>
      <c r="N24" s="27"/>
      <c r="O24" s="25" t="str">
        <f>'[1]base des menus'!$G$55</f>
        <v>Râpé de légumes d'hiver</v>
      </c>
      <c r="P24" s="27"/>
    </row>
    <row r="25" spans="1:16" s="12" customFormat="1" ht="9.9499999999999993" customHeight="1" thickBot="1">
      <c r="A25" s="190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>
      <c r="A26" s="190"/>
      <c r="B26" s="191" t="s">
        <v>11</v>
      </c>
      <c r="C26" s="29" t="str">
        <f>'[1]base des menus'!$C$8</f>
        <v>Alouette De Boeuf Farcie</v>
      </c>
      <c r="D26" s="27"/>
      <c r="E26" s="28" t="str">
        <f>'[1]base des menus'!$C$16</f>
        <v>Boudin noir</v>
      </c>
      <c r="F26" s="27"/>
      <c r="G26" s="28" t="str">
        <f>'[1]base des menus'!$C$24</f>
        <v>Quenelles de poisson sauce Aurore</v>
      </c>
      <c r="H26" s="27"/>
      <c r="I26" s="28" t="str">
        <f>'[1]base des menus'!$C$32</f>
        <v>Ragout de gésiers de volaille</v>
      </c>
      <c r="J26" s="27"/>
      <c r="K26" s="28" t="str">
        <f>'[1]base des menus'!$C$40</f>
        <v>Pavé de jambon grillé</v>
      </c>
      <c r="L26" s="27"/>
      <c r="M26" s="24" t="str">
        <f>'[1]base des menus'!$C$48</f>
        <v xml:space="preserve">Gratin de poisson </v>
      </c>
      <c r="N26" s="27"/>
      <c r="O26" s="28" t="str">
        <f>'[1]base des menus'!$C$56</f>
        <v>Rôti de bœuf au jus</v>
      </c>
      <c r="P26" s="27"/>
    </row>
    <row r="27" spans="1:16" s="4" customFormat="1" ht="30" customHeight="1" thickBot="1">
      <c r="A27" s="190"/>
      <c r="B27" s="192"/>
      <c r="C27" s="29" t="str">
        <f>'[1]base des menus'!$F$8</f>
        <v>Cabillaud aux moules</v>
      </c>
      <c r="D27" s="27"/>
      <c r="E27" s="24" t="str">
        <f>'[1]base des menus'!$F$16</f>
        <v>Haut De Cuisse De Poulet A La Bretonne</v>
      </c>
      <c r="F27" s="27"/>
      <c r="G27" s="24" t="str">
        <f>'[1]base des menus'!$F$24</f>
        <v>Echine de porc à la marmitte</v>
      </c>
      <c r="H27" s="27"/>
      <c r="I27" s="24" t="str">
        <f>'[1]base des menus'!$F$32</f>
        <v>Langue de boeuf sauce Charcutière</v>
      </c>
      <c r="J27" s="27"/>
      <c r="K27" s="24" t="str">
        <f>'[1]base des menus'!$F$40</f>
        <v xml:space="preserve">Couscous poulet/merguez </v>
      </c>
      <c r="L27" s="27"/>
      <c r="M27" s="24" t="str">
        <f>'[1]base des menus'!$F$48</f>
        <v xml:space="preserve">Poulet rôti </v>
      </c>
      <c r="N27" s="27"/>
      <c r="O27" s="24" t="str">
        <f>'[1]base des menus'!$F$56</f>
        <v>Blanquette de veau</v>
      </c>
      <c r="P27" s="27"/>
    </row>
    <row r="28" spans="1:16" s="4" customFormat="1" ht="36.75" customHeight="1" thickBot="1">
      <c r="A28" s="190"/>
      <c r="B28" s="192"/>
      <c r="C28" s="29" t="str">
        <f>'[1]base des menus'!$G$8</f>
        <v>Palette de porc à la moutarde</v>
      </c>
      <c r="D28" s="27"/>
      <c r="E28" s="24" t="str">
        <f>'[1]base des menus'!$G$16</f>
        <v>Pavé de lieu noir sauce Berry</v>
      </c>
      <c r="F28" s="27"/>
      <c r="G28" s="24" t="str">
        <f>'[1]base des menus'!$G$24</f>
        <v xml:space="preserve">Escalope de dinde  au poivre </v>
      </c>
      <c r="H28" s="27"/>
      <c r="I28" s="24" t="str">
        <f>'[1]base des menus'!$G$32</f>
        <v>Choucroute (palette/saucisse)</v>
      </c>
      <c r="J28" s="27"/>
      <c r="K28" s="24" t="str">
        <f>'[1]base des menus'!$G$40</f>
        <v>Filet de panga sauce citron</v>
      </c>
      <c r="L28" s="27"/>
      <c r="M28" s="24" t="str">
        <f>'[1]base des menus'!$G$48</f>
        <v>Bœuf bourguignon</v>
      </c>
      <c r="N28" s="27"/>
      <c r="O28" s="24" t="str">
        <f>'[1]base des menus'!$G$56</f>
        <v>Caille aux raisins</v>
      </c>
      <c r="P28" s="27"/>
    </row>
    <row r="29" spans="1:16" s="4" customFormat="1" ht="15.75" customHeight="1" thickBot="1">
      <c r="A29" s="190"/>
      <c r="B29" s="192"/>
      <c r="C29" s="94" t="str">
        <f>'[1]base des menus'!$X$8</f>
        <v>Mini saucisses de volaille à la crème</v>
      </c>
      <c r="D29" s="95"/>
      <c r="E29" s="94" t="str">
        <f>'[1]base des menus'!$X$16</f>
        <v>Chou farci végétarien</v>
      </c>
      <c r="F29" s="95"/>
      <c r="G29" s="94" t="str">
        <f>'[1]base des menus'!$X$24</f>
        <v>Omelette Espagnole</v>
      </c>
      <c r="H29" s="95"/>
      <c r="I29" s="94" t="str">
        <f>'[1]base des menus'!$X$32</f>
        <v>Maquereau à la Marocaine</v>
      </c>
      <c r="J29" s="95"/>
      <c r="K29" s="94" t="str">
        <f>'[1]base des menus'!$X$40</f>
        <v>Brun de veau sauce Robert</v>
      </c>
      <c r="L29" s="95"/>
      <c r="M29" s="94" t="str">
        <f>'[1]base des menus'!$X$48</f>
        <v>Cervelas orloff</v>
      </c>
      <c r="N29" s="95"/>
      <c r="O29" s="94" t="str">
        <f>'[1]base des menus'!$X$56</f>
        <v>Beignets de poisson</v>
      </c>
      <c r="P29" s="95"/>
    </row>
    <row r="30" spans="1:16" s="12" customFormat="1" ht="9.9499999999999993" customHeight="1" thickBot="1">
      <c r="A30" s="190"/>
      <c r="B30" s="23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</row>
    <row r="31" spans="1:16" s="4" customFormat="1" ht="27" customHeight="1" thickBot="1">
      <c r="A31" s="190"/>
      <c r="B31" s="191" t="s">
        <v>12</v>
      </c>
      <c r="C31" s="26" t="str">
        <f>'[1]base des menus'!$C$9</f>
        <v>Haricots verts persillés</v>
      </c>
      <c r="D31" s="27"/>
      <c r="E31" s="28" t="str">
        <f>'[1]base des menus'!$C$17</f>
        <v>Purée de pommes de terre</v>
      </c>
      <c r="F31" s="27"/>
      <c r="G31" s="28" t="str">
        <f>'[1]base des menus'!$C$25</f>
        <v>Julienne De Legumes</v>
      </c>
      <c r="H31" s="27"/>
      <c r="I31" s="28" t="str">
        <f>'[1]base des menus'!$C$33</f>
        <v>Légumesragout ( pdterre carotte etc)</v>
      </c>
      <c r="J31" s="27"/>
      <c r="K31" s="28" t="str">
        <f>'[1]base des menus'!$C$41</f>
        <v>Purée de brocolis</v>
      </c>
      <c r="L31" s="27"/>
      <c r="M31" s="28" t="str">
        <f>'[1]base des menus'!$C$49</f>
        <v>Riz à la tomate</v>
      </c>
      <c r="N31" s="27"/>
      <c r="O31" s="46" t="str">
        <f>'[1]base des menus'!$C$57</f>
        <v>Salsifis</v>
      </c>
      <c r="P31" s="27"/>
    </row>
    <row r="32" spans="1:16" s="4" customFormat="1" ht="35.25" customHeight="1" thickBot="1">
      <c r="A32" s="190"/>
      <c r="B32" s="192"/>
      <c r="C32" s="29" t="str">
        <f>'[1]base des menus'!$F$9</f>
        <v>Farfalles</v>
      </c>
      <c r="D32" s="27"/>
      <c r="E32" s="24" t="str">
        <f>'[1]base des menus'!$F$17</f>
        <v xml:space="preserve">Gratin de blettes à la muscade </v>
      </c>
      <c r="F32" s="27"/>
      <c r="G32" s="24" t="str">
        <f>'[1]base des menus'!$F$25</f>
        <v>Mojette de Vendée</v>
      </c>
      <c r="H32" s="27"/>
      <c r="I32" s="24" t="str">
        <f>'[1]base des menus'!$F$33</f>
        <v>Carottes au jus</v>
      </c>
      <c r="J32" s="27"/>
      <c r="K32" s="24" t="str">
        <f>'[1]base des menus'!$F$41</f>
        <v xml:space="preserve">Semoule au beurre </v>
      </c>
      <c r="L32" s="27"/>
      <c r="M32" s="24" t="str">
        <f>'[1]base des menus'!$F$49</f>
        <v>Endives meunières</v>
      </c>
      <c r="N32" s="27"/>
      <c r="O32" s="24" t="str">
        <f>'[1]base des menus'!$F$57</f>
        <v>Pommes dauphine</v>
      </c>
      <c r="P32" s="27"/>
    </row>
    <row r="33" spans="1:16" s="4" customFormat="1" ht="30" customHeight="1" thickBot="1">
      <c r="A33" s="190"/>
      <c r="B33" s="193"/>
      <c r="C33" s="30" t="str">
        <f>'[1]base des menus'!$G$9</f>
        <v>Purée de carottes</v>
      </c>
      <c r="D33" s="27"/>
      <c r="E33" s="24" t="str">
        <f>'[1]base des menus'!$G$17</f>
        <v>Riz créole</v>
      </c>
      <c r="F33" s="27"/>
      <c r="G33" s="24" t="str">
        <f>'[1]base des menus'!$G$25</f>
        <v>Chou pomme de saison braisé</v>
      </c>
      <c r="H33" s="27"/>
      <c r="I33" s="24" t="str">
        <f>'[1]base des menus'!$G$33</f>
        <v>Chou choucroute</v>
      </c>
      <c r="J33" s="27"/>
      <c r="K33" s="24" t="str">
        <f>'[1]base des menus'!$G$41</f>
        <v>Garniture de céleri persillé</v>
      </c>
      <c r="L33" s="27"/>
      <c r="M33" s="24" t="str">
        <f>'[1]base des menus'!$G$49</f>
        <v>Pomme persillées</v>
      </c>
      <c r="N33" s="27"/>
      <c r="O33" s="24" t="str">
        <f>'[1]base des menus'!$G$57</f>
        <v>Poêlée cordiale</v>
      </c>
      <c r="P33" s="27"/>
    </row>
    <row r="34" spans="1:16" s="10" customFormat="1" ht="14.25" customHeight="1" thickBot="1">
      <c r="A34" s="190"/>
      <c r="B34" s="93"/>
      <c r="C34" s="96" t="str">
        <f>'[1]base des menus'!$X$9</f>
        <v>Flageolets</v>
      </c>
      <c r="D34" s="27"/>
      <c r="E34" s="94" t="str">
        <f>'[1]base des menus'!$X$17</f>
        <v>Ratatouille</v>
      </c>
      <c r="F34" s="97"/>
      <c r="G34" s="94" t="str">
        <f>'[1]base des menus'!$X$25</f>
        <v>Coquillettes</v>
      </c>
      <c r="H34" s="97"/>
      <c r="I34" s="94" t="str">
        <f>'[1]base des menus'!$X$33</f>
        <v>Poêlée de legumes verts</v>
      </c>
      <c r="J34" s="97"/>
      <c r="K34" s="94" t="str">
        <f>'[1]base des menus'!$X$41</f>
        <v xml:space="preserve">Pennes </v>
      </c>
      <c r="L34" s="97"/>
      <c r="M34" s="94" t="str">
        <f>'[1]base des menus'!$X$49</f>
        <v>Chou-fleur</v>
      </c>
      <c r="N34" s="97"/>
      <c r="O34" s="94" t="str">
        <f>'[1]base des menus'!$X$57</f>
        <v>Poêlée à l'Italienne</v>
      </c>
      <c r="P34" s="97"/>
    </row>
    <row r="35" spans="1:16" s="12" customFormat="1" ht="9.9499999999999993" customHeight="1" thickBot="1">
      <c r="A35" s="190"/>
      <c r="B35" s="23"/>
      <c r="C35" s="30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31"/>
      <c r="O35" s="32"/>
      <c r="P35" s="31"/>
    </row>
    <row r="36" spans="1:16" s="4" customFormat="1" ht="23.25" customHeight="1" thickBot="1">
      <c r="A36" s="190"/>
      <c r="B36" s="191" t="s">
        <v>14</v>
      </c>
      <c r="C36" s="26" t="str">
        <f>'[1]base des menus'!$C$10</f>
        <v>Cantadou</v>
      </c>
      <c r="D36" s="27"/>
      <c r="E36" s="28" t="str">
        <f>'[1]base des menus'!$C$18</f>
        <v>Fromage frais 60gr petit suisse</v>
      </c>
      <c r="F36" s="27"/>
      <c r="G36" s="28" t="str">
        <f>'[1]base des menus'!$C$26</f>
        <v xml:space="preserve">Mimolette </v>
      </c>
      <c r="H36" s="27"/>
      <c r="I36" s="28" t="str">
        <f>'[1]base des menus'!$C$34</f>
        <v>Yaourt nature</v>
      </c>
      <c r="J36" s="27"/>
      <c r="K36" s="28" t="str">
        <f>'[1]base des menus'!$C$42</f>
        <v>Kiri</v>
      </c>
      <c r="L36" s="27"/>
      <c r="M36" s="28" t="str">
        <f>'[1]base des menus'!$C$50</f>
        <v>Tome blanche</v>
      </c>
      <c r="N36" s="27"/>
      <c r="O36" s="28" t="str">
        <f>'[1]base des menus'!$C$58</f>
        <v>Rondelé fleur de sel</v>
      </c>
      <c r="P36" s="27"/>
    </row>
    <row r="37" spans="1:16" s="4" customFormat="1" ht="23.25" customHeight="1" thickBot="1">
      <c r="A37" s="190"/>
      <c r="B37" s="192"/>
      <c r="C37" s="29" t="str">
        <f>'[1]base des menus'!$F$10</f>
        <v>Camembert</v>
      </c>
      <c r="D37" s="27"/>
      <c r="E37" s="24" t="str">
        <f>'[1]base des menus'!$F$18</f>
        <v>Yaourt bio fermier</v>
      </c>
      <c r="F37" s="27"/>
      <c r="G37" s="24" t="str">
        <f>'[1]base des menus'!$F$26</f>
        <v>Rondelé fleur de sel</v>
      </c>
      <c r="H37" s="27"/>
      <c r="I37" s="24" t="str">
        <f>'[1]base des menus'!$F$34</f>
        <v>Saint-Paulin</v>
      </c>
      <c r="J37" s="27"/>
      <c r="K37" s="24" t="str">
        <f>'[1]base des menus'!$F$42</f>
        <v>Fromage blanc aux fruits</v>
      </c>
      <c r="L37" s="27"/>
      <c r="M37" s="24" t="str">
        <f>'[1]base des menus'!$F$50</f>
        <v>Yaourt fermier bio</v>
      </c>
      <c r="N37" s="27"/>
      <c r="O37" s="24" t="str">
        <f>'[1]base des menus'!$F$58</f>
        <v xml:space="preserve">Bleu d'Auvergne </v>
      </c>
      <c r="P37" s="27"/>
    </row>
    <row r="38" spans="1:16" s="4" customFormat="1" ht="23.25" customHeight="1" thickBot="1">
      <c r="A38" s="190"/>
      <c r="B38" s="192"/>
      <c r="C38" s="29" t="str">
        <f>'[1]base des menus'!$G$10</f>
        <v>Fromage blanc nature</v>
      </c>
      <c r="D38" s="27"/>
      <c r="E38" s="24" t="str">
        <f>'[1]base des menus'!$G$18</f>
        <v>Brie</v>
      </c>
      <c r="F38" s="27"/>
      <c r="G38" s="24" t="str">
        <f>'[1]base des menus'!$G$26</f>
        <v>Yaourt aux fruits entiers</v>
      </c>
      <c r="H38" s="27"/>
      <c r="I38" s="24" t="str">
        <f>'[1]base des menus'!$G$34</f>
        <v>Fromage frais 60gr petit suisse</v>
      </c>
      <c r="J38" s="27"/>
      <c r="K38" s="24" t="str">
        <f>'[1]base des menus'!$G$42</f>
        <v>Chèvre sec</v>
      </c>
      <c r="L38" s="27"/>
      <c r="M38" s="24" t="str">
        <f>'[1]base des menus'!$G$50</f>
        <v>Cantafrais</v>
      </c>
      <c r="N38" s="27"/>
      <c r="O38" s="24" t="str">
        <f>'[1]base des menus'!$G$58</f>
        <v>Saint-Nectaire</v>
      </c>
      <c r="P38" s="27"/>
    </row>
    <row r="39" spans="1:16" s="4" customFormat="1" ht="23.25" customHeight="1" thickBot="1">
      <c r="A39" s="190"/>
      <c r="B39" s="193"/>
      <c r="C39" s="30" t="str">
        <f>'[1]base des menus'!$X$10</f>
        <v>Yaourt saveur fruits</v>
      </c>
      <c r="D39" s="27"/>
      <c r="E39" s="25" t="str">
        <f>'[1]base des menus'!$X$18</f>
        <v>Vache qui rit</v>
      </c>
      <c r="F39" s="27"/>
      <c r="G39" s="25" t="str">
        <f>'[1]base des menus'!$X$26</f>
        <v xml:space="preserve">Fromage blanc  nature </v>
      </c>
      <c r="H39" s="27"/>
      <c r="I39" s="25" t="str">
        <f>'[1]base des menus'!$X$34</f>
        <v xml:space="preserve">Cotentin </v>
      </c>
      <c r="J39" s="27"/>
      <c r="K39" s="25" t="str">
        <f>'[1]base des menus'!$X$42</f>
        <v>Yaourt saveur fruits</v>
      </c>
      <c r="L39" s="27"/>
      <c r="M39" s="25" t="str">
        <f>'[1]base des menus'!$X$50</f>
        <v>Fromage frais 60gr petit suisse</v>
      </c>
      <c r="N39" s="27"/>
      <c r="O39" s="25" t="str">
        <f>'[1]base des menus'!$X$58</f>
        <v>Fromage blanc nature</v>
      </c>
      <c r="P39" s="27"/>
    </row>
    <row r="40" spans="1:16" s="12" customFormat="1" ht="9.9499999999999993" customHeight="1" thickBot="1">
      <c r="A40" s="190"/>
      <c r="B40" s="23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1"/>
      <c r="O40" s="32"/>
      <c r="P40" s="31"/>
    </row>
    <row r="41" spans="1:16" s="4" customFormat="1" ht="30" customHeight="1" thickBot="1">
      <c r="A41" s="190"/>
      <c r="B41" s="191" t="s">
        <v>13</v>
      </c>
      <c r="C41" s="26" t="str">
        <f>'[1]base des menus'!$C$11</f>
        <v>Compote pommes/cassis</v>
      </c>
      <c r="D41" s="27"/>
      <c r="E41" s="28" t="str">
        <f>'[1]base des menus'!$C$19</f>
        <v>Gâteau Basque</v>
      </c>
      <c r="F41" s="27"/>
      <c r="G41" s="28" t="str">
        <f>'[1]base des menus'!$C$27</f>
        <v>Poire</v>
      </c>
      <c r="H41" s="27"/>
      <c r="I41" s="28" t="str">
        <f>'[1]base des menus'!$C$35</f>
        <v>Flan nappage caramel</v>
      </c>
      <c r="J41" s="27"/>
      <c r="K41" s="28" t="str">
        <f>'[1]base des menus'!$C$43</f>
        <v>Crème dessert vanille</v>
      </c>
      <c r="L41" s="27"/>
      <c r="M41" s="28" t="str">
        <f>'[1]base des menus'!$C$51</f>
        <v>Compote de poires</v>
      </c>
      <c r="N41" s="27"/>
      <c r="O41" s="28" t="str">
        <f>'[1]base des menus'!$C$59</f>
        <v>Crème dessert caramel</v>
      </c>
      <c r="P41" s="27"/>
    </row>
    <row r="42" spans="1:16" s="4" customFormat="1" ht="30" customHeight="1" thickBot="1">
      <c r="A42" s="190"/>
      <c r="B42" s="192"/>
      <c r="C42" s="29" t="str">
        <f>'[1]base des menus'!$F$11</f>
        <v xml:space="preserve">Orange </v>
      </c>
      <c r="D42" s="27"/>
      <c r="E42" s="24" t="str">
        <f>'[1]base des menus'!$F$19</f>
        <v>Crème dessert praliné</v>
      </c>
      <c r="F42" s="27"/>
      <c r="G42" s="24" t="str">
        <f>'[1]base des menus'!$F$27</f>
        <v>Tarte grillé abricots</v>
      </c>
      <c r="H42" s="27"/>
      <c r="I42" s="24" t="str">
        <f>'[1]base des menus'!$F$35</f>
        <v>Marmelade de fruits</v>
      </c>
      <c r="J42" s="27"/>
      <c r="K42" s="24" t="str">
        <f>'[1]base des menus'!$F$43</f>
        <v>Banane</v>
      </c>
      <c r="L42" s="27"/>
      <c r="M42" s="24" t="str">
        <f>'[1]base des menus'!$F$51</f>
        <v>Crumble de fruits</v>
      </c>
      <c r="N42" s="27"/>
      <c r="O42" s="24" t="str">
        <f>'[1]base des menus'!$F$59</f>
        <v>Paris-Brest</v>
      </c>
      <c r="P42" s="27"/>
    </row>
    <row r="43" spans="1:16" s="4" customFormat="1" ht="30" customHeight="1" thickBot="1">
      <c r="A43" s="190"/>
      <c r="B43" s="192"/>
      <c r="C43" s="29" t="str">
        <f>'[1]base des menus'!$G$11</f>
        <v>Beignet chocolat noisette</v>
      </c>
      <c r="D43" s="27"/>
      <c r="E43" s="24" t="str">
        <f>'[1]base des menus'!$G$19</f>
        <v>Pomme</v>
      </c>
      <c r="F43" s="27"/>
      <c r="G43" s="24" t="str">
        <f>'[1]base des menus'!$G$27</f>
        <v>Mousse chocolat</v>
      </c>
      <c r="H43" s="27"/>
      <c r="I43" s="24" t="str">
        <f>'[1]base des menus'!$G$35</f>
        <v>P'tit pot fruits rouges</v>
      </c>
      <c r="J43" s="27"/>
      <c r="K43" s="24" t="str">
        <f>'[1]base des menus'!$G$43</f>
        <v>Flan pâtissier</v>
      </c>
      <c r="L43" s="27"/>
      <c r="M43" s="24" t="str">
        <f>'[1]base des menus'!$G$51</f>
        <v>Clémentines</v>
      </c>
      <c r="N43" s="27"/>
      <c r="O43" s="24" t="str">
        <f>'[1]base des menus'!$G$59</f>
        <v>Eclair chocolat</v>
      </c>
      <c r="P43" s="27"/>
    </row>
    <row r="44" spans="1:16" s="4" customFormat="1" ht="30" customHeight="1" thickBot="1">
      <c r="A44" s="190"/>
      <c r="B44" s="193"/>
      <c r="C44" s="30" t="str">
        <f>'[1]base des menus'!$X$11</f>
        <v>Novly vanille</v>
      </c>
      <c r="D44" s="27"/>
      <c r="E44" s="25" t="str">
        <f>'[1]base des menus'!$X$19</f>
        <v>Compote fruits &amp; cassis</v>
      </c>
      <c r="F44" s="27"/>
      <c r="G44" s="25" t="str">
        <f>'[1]base des menus'!$X$27</f>
        <v xml:space="preserve">Compote pommes/framboises </v>
      </c>
      <c r="H44" s="27"/>
      <c r="I44" s="25" t="str">
        <f>'[1]base des menus'!$X$35</f>
        <v xml:space="preserve">Kiwi </v>
      </c>
      <c r="J44" s="27"/>
      <c r="K44" s="25" t="str">
        <f>'[1]base des menus'!$X$43</f>
        <v xml:space="preserve">Compote fruits &amp; coings </v>
      </c>
      <c r="L44" s="27"/>
      <c r="M44" s="25" t="str">
        <f>'[1]base des menus'!$X$51</f>
        <v>Mousse citron</v>
      </c>
      <c r="N44" s="27"/>
      <c r="O44" s="25" t="str">
        <f>'[1]base des menus'!$X$59</f>
        <v>Orange</v>
      </c>
      <c r="P44" s="27"/>
    </row>
    <row r="45" spans="1:16" s="4" customFormat="1" ht="30" customHeight="1">
      <c r="A45" s="99"/>
      <c r="B45" s="93"/>
      <c r="C45" s="200" t="s">
        <v>36</v>
      </c>
      <c r="D45" s="200"/>
      <c r="E45" s="200"/>
      <c r="F45" s="100"/>
      <c r="G45" s="100"/>
      <c r="H45" s="6"/>
      <c r="I45" s="29"/>
      <c r="J45" s="6"/>
      <c r="K45" s="29"/>
      <c r="L45" s="6"/>
      <c r="M45" s="29"/>
      <c r="N45" s="6"/>
      <c r="O45" s="29"/>
      <c r="P45" s="6"/>
    </row>
    <row r="46" spans="1:16" s="4" customFormat="1" ht="30" customHeight="1">
      <c r="A46" s="99"/>
      <c r="B46" s="93"/>
      <c r="C46" s="200" t="s">
        <v>37</v>
      </c>
      <c r="D46" s="200"/>
      <c r="E46" s="200"/>
      <c r="F46" s="200"/>
      <c r="G46" s="200"/>
      <c r="H46" s="6"/>
      <c r="I46" s="29"/>
      <c r="J46" s="6"/>
      <c r="K46" s="29"/>
      <c r="L46" s="6"/>
      <c r="M46" s="29"/>
      <c r="N46" s="6"/>
      <c r="O46" s="29"/>
      <c r="P46" s="6"/>
    </row>
    <row r="47" spans="1:16" ht="33.75" customHeight="1">
      <c r="C47" s="40"/>
      <c r="D47" s="198"/>
      <c r="E47" s="198"/>
      <c r="F47" s="198"/>
      <c r="G47" s="199" t="str">
        <f>'[2]base des menus'!$B$1</f>
        <v>SEMAINE N°50</v>
      </c>
      <c r="H47" s="199"/>
      <c r="I47" s="199" t="str">
        <f>'[2]base des menus'!$I$2</f>
        <v>du 09 décembre au 15 décembre 2024</v>
      </c>
      <c r="J47" s="199"/>
      <c r="K47" s="199"/>
      <c r="L47" s="199"/>
      <c r="M47" s="199"/>
      <c r="N47" s="44"/>
      <c r="O47" s="44"/>
      <c r="P47" s="44"/>
    </row>
    <row r="48" spans="1:16" ht="18">
      <c r="A48" s="6"/>
      <c r="C48" s="180" t="s">
        <v>0</v>
      </c>
      <c r="D48" s="181"/>
      <c r="E48" s="180" t="s">
        <v>1</v>
      </c>
      <c r="F48" s="181"/>
      <c r="G48" s="180" t="s">
        <v>2</v>
      </c>
      <c r="H48" s="181"/>
      <c r="I48" s="180" t="s">
        <v>3</v>
      </c>
      <c r="J48" s="181"/>
      <c r="K48" s="180" t="s">
        <v>4</v>
      </c>
      <c r="L48" s="181"/>
      <c r="M48" s="180" t="s">
        <v>5</v>
      </c>
      <c r="N48" s="181"/>
      <c r="O48" s="180" t="s">
        <v>6</v>
      </c>
      <c r="P48" s="181"/>
    </row>
    <row r="49" spans="1:16" ht="15" thickBot="1">
      <c r="A49" s="7"/>
      <c r="C49" s="33"/>
      <c r="D49" s="34"/>
      <c r="E49" s="33"/>
      <c r="F49" s="8"/>
      <c r="G49" s="8"/>
      <c r="H49" s="34"/>
      <c r="I49" s="33"/>
      <c r="J49" s="8"/>
      <c r="K49" s="8"/>
      <c r="L49" s="34"/>
      <c r="M49" s="33"/>
      <c r="N49" s="8"/>
      <c r="O49" s="8"/>
      <c r="P49" s="34"/>
    </row>
    <row r="50" spans="1:16" ht="18.75" customHeight="1" thickBot="1">
      <c r="A50" s="184" t="s">
        <v>9</v>
      </c>
      <c r="B50" s="185"/>
      <c r="C50" s="35" t="s">
        <v>7</v>
      </c>
      <c r="D50" s="11"/>
      <c r="E50" s="35" t="s">
        <v>7</v>
      </c>
      <c r="F50" s="11"/>
      <c r="G50" s="14" t="s">
        <v>7</v>
      </c>
      <c r="H50" s="11"/>
      <c r="I50" s="35" t="s">
        <v>7</v>
      </c>
      <c r="J50" s="11"/>
      <c r="K50" s="14" t="s">
        <v>7</v>
      </c>
      <c r="L50" s="11"/>
      <c r="M50" s="35" t="s">
        <v>7</v>
      </c>
      <c r="N50" s="11"/>
      <c r="O50" s="14" t="s">
        <v>7</v>
      </c>
      <c r="P50" s="11"/>
    </row>
    <row r="51" spans="1:16" ht="25.5" customHeight="1">
      <c r="A51" s="186"/>
      <c r="B51" s="187"/>
      <c r="C51" s="194" t="str">
        <f>'[2]base des menus'!$F$7</f>
        <v>Salade Vendéenne</v>
      </c>
      <c r="D51" s="177"/>
      <c r="E51" s="194" t="str">
        <f>'[2]base des menus'!$F$15</f>
        <v>Museau de porc à la lyonnaise</v>
      </c>
      <c r="F51" s="196"/>
      <c r="G51" s="176" t="str">
        <f>'[2]base des menus'!$F$23</f>
        <v>Radis</v>
      </c>
      <c r="H51" s="177"/>
      <c r="I51" s="194" t="str">
        <f>'[2]base des menus'!$F$31</f>
        <v>Poireaux vinaigrette</v>
      </c>
      <c r="J51" s="196"/>
      <c r="K51" s="176" t="str">
        <f>'[2]base des menus'!$F$39</f>
        <v>Oeuf dur sur macédoine</v>
      </c>
      <c r="L51" s="177"/>
      <c r="M51" s="194" t="str">
        <f>'[2]base des menus'!$F$47</f>
        <v>Salade marine</v>
      </c>
      <c r="N51" s="196"/>
      <c r="O51" s="176" t="str">
        <f>'[2]base des menus'!$F$55</f>
        <v xml:space="preserve">Cœurs  palmier sauce blanche </v>
      </c>
      <c r="P51" s="177"/>
    </row>
    <row r="52" spans="1:16" ht="25.5" customHeight="1">
      <c r="A52" s="186"/>
      <c r="B52" s="187"/>
      <c r="C52" s="194" t="str">
        <f>'[2]base des menus'!$F$8</f>
        <v>Fricassée  de lapin à la moutarde</v>
      </c>
      <c r="D52" s="177"/>
      <c r="E52" s="194" t="str">
        <f>'[2]base des menus'!$F$16</f>
        <v>BRANDADE DE POISSON</v>
      </c>
      <c r="F52" s="196"/>
      <c r="G52" s="176" t="str">
        <f>'[2]base des menus'!$F$24</f>
        <v>Goulash de bœuf</v>
      </c>
      <c r="H52" s="177"/>
      <c r="I52" s="194" t="str">
        <f>'[2]base des menus'!$F$32</f>
        <v>Cassoulet</v>
      </c>
      <c r="J52" s="196"/>
      <c r="K52" s="176" t="str">
        <f>'[2]base des menus'!$F$40</f>
        <v>Poulet chasseur</v>
      </c>
      <c r="L52" s="177"/>
      <c r="M52" s="194" t="str">
        <f>'[2]base des menus'!$F$48</f>
        <v>Steak haché de bœuf au poivre</v>
      </c>
      <c r="N52" s="196"/>
      <c r="O52" s="176" t="str">
        <f>'[2]base des menus'!$F$56</f>
        <v>Aiguillettes de canard à l'orange</v>
      </c>
      <c r="P52" s="177"/>
    </row>
    <row r="53" spans="1:16" ht="25.5" customHeight="1">
      <c r="A53" s="186"/>
      <c r="B53" s="187"/>
      <c r="C53" s="194" t="str">
        <f>'[2]base des menus'!$F$9</f>
        <v>Purée de légumes verts</v>
      </c>
      <c r="D53" s="177"/>
      <c r="E53" s="194" t="str">
        <f>'[2]base des menus'!$F$17</f>
        <v>XXXXX</v>
      </c>
      <c r="F53" s="196"/>
      <c r="G53" s="176" t="str">
        <f>'[2]base des menus'!$F$25</f>
        <v>Carottes cuisinées</v>
      </c>
      <c r="H53" s="177"/>
      <c r="I53" s="194" t="str">
        <f>'[2]base des menus'!$F$33</f>
        <v>Haricots blancs à la tomate</v>
      </c>
      <c r="J53" s="196"/>
      <c r="K53" s="176" t="str">
        <f>'[2]base des menus'!$F$41</f>
        <v>Gratin de céleri branche</v>
      </c>
      <c r="L53" s="177"/>
      <c r="M53" s="194" t="str">
        <f>'[2]base des menus'!$F$49</f>
        <v>Petits pois cuisinés</v>
      </c>
      <c r="N53" s="196"/>
      <c r="O53" s="176" t="str">
        <f>'[2]base des menus'!$F$57</f>
        <v xml:space="preserve">Pommes noisette et tomate provençale </v>
      </c>
      <c r="P53" s="177"/>
    </row>
    <row r="54" spans="1:16" ht="25.5" customHeight="1">
      <c r="A54" s="186"/>
      <c r="B54" s="187"/>
      <c r="C54" s="194" t="str">
        <f>'[2]base des menus'!$F$10</f>
        <v>Morbier</v>
      </c>
      <c r="D54" s="177"/>
      <c r="E54" s="194" t="str">
        <f>'[2]base des menus'!$F$18</f>
        <v>Tartare ail fines herbes</v>
      </c>
      <c r="F54" s="196"/>
      <c r="G54" s="176" t="str">
        <f>'[2]base des menus'!$F$26</f>
        <v>Fromage blanc aromatisé</v>
      </c>
      <c r="H54" s="177"/>
      <c r="I54" s="194" t="str">
        <f>'[2]base des menus'!$F$34</f>
        <v>Tomme Noire</v>
      </c>
      <c r="J54" s="196"/>
      <c r="K54" s="176" t="str">
        <f>'[2]base des menus'!$F$42</f>
        <v>Yaourt aux fruits</v>
      </c>
      <c r="L54" s="177"/>
      <c r="M54" s="194" t="str">
        <f>'[2]base des menus'!$F$50</f>
        <v>Samos</v>
      </c>
      <c r="N54" s="196"/>
      <c r="O54" s="176" t="str">
        <f>'[2]base des menus'!$F$58</f>
        <v>Duo fermier</v>
      </c>
      <c r="P54" s="177"/>
    </row>
    <row r="55" spans="1:16" ht="25.5" customHeight="1" thickBot="1">
      <c r="A55" s="186"/>
      <c r="B55" s="187"/>
      <c r="C55" s="194" t="str">
        <f>'[2]base des menus'!$F$11</f>
        <v>Pomme de Gâtine</v>
      </c>
      <c r="D55" s="177"/>
      <c r="E55" s="194" t="str">
        <f>'[2]base des menus'!$F$19</f>
        <v>Marmelade de fruits</v>
      </c>
      <c r="F55" s="196"/>
      <c r="G55" s="176" t="str">
        <f>'[2]base des menus'!$F$27</f>
        <v>Paris-Brest</v>
      </c>
      <c r="H55" s="177"/>
      <c r="I55" s="194" t="str">
        <f>'[2]base des menus'!$F$35</f>
        <v>Crème dessert caramel</v>
      </c>
      <c r="J55" s="196"/>
      <c r="K55" s="176" t="str">
        <f>'[2]base des menus'!$F$43</f>
        <v>Clémentines</v>
      </c>
      <c r="L55" s="177"/>
      <c r="M55" s="194" t="str">
        <f>'[2]base des menus'!$F$51</f>
        <v>Flan du chef</v>
      </c>
      <c r="N55" s="196"/>
      <c r="O55" s="176" t="str">
        <f>'[2]base des menus'!$F$59</f>
        <v>Tarte Normande</v>
      </c>
      <c r="P55" s="177"/>
    </row>
    <row r="56" spans="1:16" ht="18.75" thickBot="1">
      <c r="A56" s="186"/>
      <c r="B56" s="187"/>
      <c r="C56" s="37" t="s">
        <v>8</v>
      </c>
      <c r="D56" s="11"/>
      <c r="E56" s="36" t="s">
        <v>8</v>
      </c>
      <c r="F56" s="11"/>
      <c r="G56" s="15" t="s">
        <v>8</v>
      </c>
      <c r="H56" s="11"/>
      <c r="I56" s="36" t="s">
        <v>8</v>
      </c>
      <c r="J56" s="11"/>
      <c r="K56" s="15" t="s">
        <v>8</v>
      </c>
      <c r="L56" s="11"/>
      <c r="M56" s="36" t="s">
        <v>8</v>
      </c>
      <c r="N56" s="11"/>
      <c r="O56" s="15" t="s">
        <v>8</v>
      </c>
      <c r="P56" s="11"/>
    </row>
    <row r="57" spans="1:16" ht="24.75" customHeight="1">
      <c r="A57" s="186"/>
      <c r="B57" s="187"/>
      <c r="C57" s="194" t="str">
        <f>'[2]base des menus'!$G$7</f>
        <v>Concombre à la crème</v>
      </c>
      <c r="D57" s="177"/>
      <c r="E57" s="194" t="str">
        <f>'[2]base des menus'!$G$15</f>
        <v>Brocolis vinaigrette</v>
      </c>
      <c r="F57" s="196"/>
      <c r="G57" s="176" t="str">
        <f>'[2]base des menus'!$G$23</f>
        <v>Saucisson à l'ail</v>
      </c>
      <c r="H57" s="177"/>
      <c r="I57" s="194" t="str">
        <f>'[2]base des menus'!$G$31</f>
        <v>Salade orientale</v>
      </c>
      <c r="J57" s="196"/>
      <c r="K57" s="176" t="str">
        <f>'[2]base des menus'!$G$39</f>
        <v>Betteraves rouges</v>
      </c>
      <c r="L57" s="177"/>
      <c r="M57" s="194" t="str">
        <f>'[2]base des menus'!$G$47</f>
        <v>Mortadelle</v>
      </c>
      <c r="N57" s="196"/>
      <c r="O57" s="176" t="str">
        <f>'[2]base des menus'!$G$55</f>
        <v>Salade de fond d'artichaut</v>
      </c>
      <c r="P57" s="177"/>
    </row>
    <row r="58" spans="1:16" ht="24.75" customHeight="1">
      <c r="A58" s="186"/>
      <c r="B58" s="187"/>
      <c r="C58" s="194" t="str">
        <f>'[2]base des menus'!$G$8</f>
        <v>Petit salé</v>
      </c>
      <c r="D58" s="177"/>
      <c r="E58" s="194" t="str">
        <f>'[2]base des menus'!$G$16</f>
        <v>Poulet rôti aux épices</v>
      </c>
      <c r="F58" s="196"/>
      <c r="G58" s="176" t="str">
        <f>'[2]base des menus'!$G$24</f>
        <v xml:space="preserve">Pavé de lieu noir </v>
      </c>
      <c r="H58" s="177"/>
      <c r="I58" s="194" t="str">
        <f>'[2]base des menus'!$G$32</f>
        <v>Rissolette de veau</v>
      </c>
      <c r="J58" s="196"/>
      <c r="K58" s="176" t="str">
        <f>'[2]base des menus'!$G$40</f>
        <v xml:space="preserve">Côte de porc charcutière </v>
      </c>
      <c r="L58" s="177"/>
      <c r="M58" s="194" t="str">
        <f>'[2]base des menus'!$G$48</f>
        <v>Dos de cabillaud  Dugleré</v>
      </c>
      <c r="N58" s="196"/>
      <c r="O58" s="176" t="str">
        <f>'[2]base des menus'!$G$56</f>
        <v>Rôti de bœuf</v>
      </c>
      <c r="P58" s="177"/>
    </row>
    <row r="59" spans="1:16" ht="24.75" customHeight="1">
      <c r="A59" s="186"/>
      <c r="B59" s="187"/>
      <c r="C59" s="194" t="str">
        <f>'[2]base des menus'!$G$9</f>
        <v>Lentilles bio</v>
      </c>
      <c r="D59" s="177"/>
      <c r="E59" s="194" t="str">
        <f>'[2]base des menus'!$G$17</f>
        <v>Haricots-verts persillés</v>
      </c>
      <c r="F59" s="196"/>
      <c r="G59" s="176" t="str">
        <f>'[2]base des menus'!$G$25</f>
        <v>Céréales aux petits légumes</v>
      </c>
      <c r="H59" s="177"/>
      <c r="I59" s="194" t="str">
        <f>'[2]base des menus'!$G$33</f>
        <v>Poêlée de légumes verts</v>
      </c>
      <c r="J59" s="196"/>
      <c r="K59" s="176" t="str">
        <f>'[2]base des menus'!$G$41</f>
        <v>Riz aux petits légumes</v>
      </c>
      <c r="L59" s="177"/>
      <c r="M59" s="194" t="str">
        <f>'[2]base des menus'!$G$49</f>
        <v>Navets</v>
      </c>
      <c r="N59" s="196"/>
      <c r="O59" s="176" t="str">
        <f>'[2]base des menus'!$G$57</f>
        <v>Pommes paille champignons</v>
      </c>
      <c r="P59" s="177"/>
    </row>
    <row r="60" spans="1:16" ht="24.75" customHeight="1">
      <c r="A60" s="186"/>
      <c r="B60" s="187"/>
      <c r="C60" s="194" t="str">
        <f>'[2]base des menus'!$G$10</f>
        <v>Yaourt aux fruits</v>
      </c>
      <c r="D60" s="177"/>
      <c r="E60" s="194" t="str">
        <f>'[2]base des menus'!$G$18</f>
        <v>Camembert</v>
      </c>
      <c r="F60" s="196"/>
      <c r="G60" s="176" t="str">
        <f>'[2]base des menus'!$G$26</f>
        <v>Chanteneige</v>
      </c>
      <c r="H60" s="177"/>
      <c r="I60" s="194" t="str">
        <f>'[2]base des menus'!$G$34</f>
        <v>Yaourt fermier bio</v>
      </c>
      <c r="J60" s="196"/>
      <c r="K60" s="176" t="str">
        <f>'[2]base des menus'!$G$42</f>
        <v>Gouda</v>
      </c>
      <c r="L60" s="177"/>
      <c r="M60" s="194" t="str">
        <f>'[2]base des menus'!$G$50</f>
        <v>Fromage frais petit suisse</v>
      </c>
      <c r="N60" s="196"/>
      <c r="O60" s="176" t="str">
        <f>'[2]base des menus'!$G$58</f>
        <v>Saint-Nectaire</v>
      </c>
      <c r="P60" s="177"/>
    </row>
    <row r="61" spans="1:16" ht="24.75" customHeight="1" thickBot="1">
      <c r="A61" s="188"/>
      <c r="B61" s="189"/>
      <c r="C61" s="195" t="str">
        <f>'[2]base des menus'!$G$11</f>
        <v>Liégeois chocolat</v>
      </c>
      <c r="D61" s="179"/>
      <c r="E61" s="195" t="str">
        <f>'[2]base des menus'!$G$19</f>
        <v>Donut abricot</v>
      </c>
      <c r="F61" s="197"/>
      <c r="G61" s="178" t="str">
        <f>'[2]base des menus'!$G$27</f>
        <v>Compote fruits et pruneaux</v>
      </c>
      <c r="H61" s="179"/>
      <c r="I61" s="195" t="str">
        <f>'[2]base des menus'!$G$35</f>
        <v>Poire</v>
      </c>
      <c r="J61" s="197"/>
      <c r="K61" s="178" t="str">
        <f>'[2]base des menus'!$G$43</f>
        <v>Tarte rhubarbe</v>
      </c>
      <c r="L61" s="179"/>
      <c r="M61" s="195" t="str">
        <f>'[2]base des menus'!$G$51</f>
        <v>Kiwi</v>
      </c>
      <c r="N61" s="197"/>
      <c r="O61" s="178" t="str">
        <f>'[2]base des menus'!$G$59</f>
        <v>Bavarois framboises</v>
      </c>
      <c r="P61" s="179"/>
    </row>
    <row r="62" spans="1:16" ht="13.5" thickBot="1">
      <c r="A62" s="1"/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20.25" thickBot="1">
      <c r="A63" s="190"/>
      <c r="B63" s="23"/>
      <c r="C63" s="47" t="str">
        <f>'[2]base des menus'!$F$5</f>
        <v>Soupe de cresson</v>
      </c>
      <c r="D63" s="16"/>
      <c r="E63" s="17" t="str">
        <f>'[2]base des menus'!$F$13</f>
        <v>Potage du chef</v>
      </c>
      <c r="F63" s="16"/>
      <c r="G63" s="17" t="str">
        <f>'[2]base des menus'!$F$21</f>
        <v>Velouté de tomates</v>
      </c>
      <c r="H63" s="16"/>
      <c r="I63" s="17" t="str">
        <f>'[2]base des menus'!$F$29</f>
        <v>Potage de légumes</v>
      </c>
      <c r="J63" s="16"/>
      <c r="K63" s="17" t="str">
        <f>'[2]base des menus'!$F$37</f>
        <v>Crème d'asperges</v>
      </c>
      <c r="L63" s="16"/>
      <c r="M63" s="17" t="str">
        <f>'[2]base des menus'!$F$45</f>
        <v>Potage du jardinier</v>
      </c>
      <c r="N63" s="16"/>
      <c r="O63" s="17" t="str">
        <f>'[2]base des menus'!$F$53</f>
        <v>Bisque de poissons</v>
      </c>
      <c r="P63" s="16"/>
    </row>
    <row r="64" spans="1:16" ht="15.75" thickBot="1">
      <c r="A64" s="190"/>
      <c r="B64" s="23"/>
      <c r="C64" s="13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19"/>
      <c r="O64" s="18"/>
      <c r="P64" s="19"/>
    </row>
    <row r="65" spans="1:16" ht="29.25" customHeight="1" thickBot="1">
      <c r="A65" s="190"/>
      <c r="B65" s="191" t="s">
        <v>10</v>
      </c>
      <c r="C65" s="26" t="str">
        <f>'[2]base des menus'!$X$7</f>
        <v>Rillettes</v>
      </c>
      <c r="D65" s="27"/>
      <c r="E65" s="28" t="str">
        <f>'[2]base des menus'!$X$15</f>
        <v>Œufs durs sauce cocktail</v>
      </c>
      <c r="F65" s="27"/>
      <c r="G65" s="28" t="str">
        <f>'[2]base des menus'!$X$23</f>
        <v>Endives fraiches</v>
      </c>
      <c r="H65" s="27"/>
      <c r="I65" s="28" t="str">
        <f>'[2]base des menus'!$X$31</f>
        <v>Friand goût champignons</v>
      </c>
      <c r="J65" s="27"/>
      <c r="K65" s="28" t="str">
        <f>'[2]base des menus'!$X$39</f>
        <v>Pâté de foie</v>
      </c>
      <c r="L65" s="27"/>
      <c r="M65" s="28" t="str">
        <f>'[2]base des menus'!$X$47</f>
        <v>Friand fromage</v>
      </c>
      <c r="N65" s="27"/>
      <c r="O65" s="28" t="str">
        <f>'[2]base des menus'!$X$55</f>
        <v>Moules au curry</v>
      </c>
      <c r="P65" s="27"/>
    </row>
    <row r="66" spans="1:16" ht="29.25" customHeight="1" thickBot="1">
      <c r="A66" s="190"/>
      <c r="B66" s="192"/>
      <c r="C66" s="29" t="str">
        <f>'[2]base des menus'!$F$7</f>
        <v>Salade Vendéenne</v>
      </c>
      <c r="D66" s="27"/>
      <c r="E66" s="24" t="str">
        <f>'[2]base des menus'!$F$15</f>
        <v>Museau de porc à la lyonnaise</v>
      </c>
      <c r="F66" s="27"/>
      <c r="G66" s="38" t="str">
        <f>'[2]base des menus'!$F$23</f>
        <v>Radis</v>
      </c>
      <c r="H66" s="27"/>
      <c r="I66" s="24" t="str">
        <f>'[2]base des menus'!$F$31</f>
        <v>Poireaux vinaigrette</v>
      </c>
      <c r="J66" s="27"/>
      <c r="K66" s="24" t="str">
        <f>'[2]base des menus'!$F$39</f>
        <v>Oeuf dur sur macédoine</v>
      </c>
      <c r="L66" s="27"/>
      <c r="M66" s="24" t="str">
        <f>'[2]base des menus'!$F$47</f>
        <v>Salade marine</v>
      </c>
      <c r="N66" s="27"/>
      <c r="O66" s="24" t="str">
        <f>'[2]base des menus'!$F$55</f>
        <v xml:space="preserve">Cœurs  palmier sauce blanche </v>
      </c>
      <c r="P66" s="27"/>
    </row>
    <row r="67" spans="1:16" ht="29.25" customHeight="1" thickBot="1">
      <c r="A67" s="190"/>
      <c r="B67" s="192"/>
      <c r="C67" s="29" t="str">
        <f>'[2]base des menus'!$C$7</f>
        <v>Crèpe goût fromage</v>
      </c>
      <c r="D67" s="27"/>
      <c r="E67" s="24" t="str">
        <f>'[2]base des menus'!$C$15</f>
        <v>Céleri rémoulade</v>
      </c>
      <c r="F67" s="27"/>
      <c r="G67" s="24" t="str">
        <f>'[2]base des menus'!$C$23</f>
        <v>Salade nordique</v>
      </c>
      <c r="H67" s="27"/>
      <c r="I67" s="24" t="str">
        <f>'[2]base des menus'!$C$31</f>
        <v>Cervelas</v>
      </c>
      <c r="J67" s="27"/>
      <c r="K67" s="24" t="str">
        <f>'[2]base des menus'!$C$39</f>
        <v>Salade de tomates et mais</v>
      </c>
      <c r="L67" s="27"/>
      <c r="M67" s="24" t="str">
        <f>'[2]base des menus'!$C$47</f>
        <v>Carottes râpées au citron</v>
      </c>
      <c r="N67" s="27"/>
      <c r="O67" s="24" t="str">
        <f>'[2]base des menus'!$C$55</f>
        <v>Terrine  de lapin</v>
      </c>
      <c r="P67" s="27"/>
    </row>
    <row r="68" spans="1:16" ht="29.25" customHeight="1" thickBot="1">
      <c r="A68" s="190"/>
      <c r="B68" s="193"/>
      <c r="C68" s="30" t="str">
        <f>'[2]base des menus'!$G$7</f>
        <v>Concombre à la crème</v>
      </c>
      <c r="D68" s="27"/>
      <c r="E68" s="25" t="str">
        <f>'[2]base des menus'!$G$15</f>
        <v>Brocolis vinaigrette</v>
      </c>
      <c r="F68" s="27"/>
      <c r="G68" s="25" t="str">
        <f>'[2]base des menus'!$G$23</f>
        <v>Saucisson à l'ail</v>
      </c>
      <c r="H68" s="27"/>
      <c r="I68" s="25" t="str">
        <f>'[2]base des menus'!$G$31</f>
        <v>Salade orientale</v>
      </c>
      <c r="J68" s="27"/>
      <c r="K68" s="25" t="str">
        <f>'[2]base des menus'!$G$39</f>
        <v>Betteraves rouges</v>
      </c>
      <c r="L68" s="27"/>
      <c r="M68" s="25" t="str">
        <f>'[2]base des menus'!$G$47</f>
        <v>Mortadelle</v>
      </c>
      <c r="N68" s="27"/>
      <c r="O68" s="25" t="str">
        <f>'[2]base des menus'!$G$55</f>
        <v>Salade de fond d'artichaut</v>
      </c>
      <c r="P68" s="27"/>
    </row>
    <row r="69" spans="1:16" ht="12" customHeight="1" thickBot="1">
      <c r="A69" s="190"/>
      <c r="B69" s="23"/>
      <c r="C69" s="30"/>
      <c r="D69" s="31"/>
      <c r="E69" s="32"/>
      <c r="F69" s="31"/>
      <c r="G69" s="32"/>
      <c r="H69" s="31"/>
      <c r="I69" s="32"/>
      <c r="J69" s="31"/>
      <c r="K69" s="32"/>
      <c r="L69" s="31"/>
      <c r="M69" s="32"/>
      <c r="N69" s="31"/>
      <c r="O69" s="32"/>
      <c r="P69" s="31"/>
    </row>
    <row r="70" spans="1:16" ht="38.25" customHeight="1" thickBot="1">
      <c r="A70" s="190"/>
      <c r="B70" s="191" t="s">
        <v>11</v>
      </c>
      <c r="C70" s="29" t="str">
        <f>'[2]base des menus'!$C$8</f>
        <v>Filet de dinde à l'estragon</v>
      </c>
      <c r="D70" s="27"/>
      <c r="E70" s="28" t="str">
        <f>'[2]base des menus'!$C$16</f>
        <v>Boudin blanc au four</v>
      </c>
      <c r="F70" s="27"/>
      <c r="G70" s="28" t="str">
        <f>'[2]base des menus'!$C$24</f>
        <v>Cordon bleu</v>
      </c>
      <c r="H70" s="27"/>
      <c r="I70" s="28" t="str">
        <f>'[2]base des menus'!$C$32</f>
        <v>Poisson pané</v>
      </c>
      <c r="J70" s="27"/>
      <c r="K70" s="28" t="str">
        <f>'[2]base des menus'!$C$40</f>
        <v>Hachis parmentier</v>
      </c>
      <c r="L70" s="27"/>
      <c r="M70" s="24" t="str">
        <f>'[2]base des menus'!$C$48</f>
        <v xml:space="preserve">Paupiette de porc au poivre </v>
      </c>
      <c r="N70" s="27"/>
      <c r="O70" s="28" t="str">
        <f>'[2]base des menus'!$C$56</f>
        <v xml:space="preserve">Filet de dorade </v>
      </c>
      <c r="P70" s="27"/>
    </row>
    <row r="71" spans="1:16" ht="38.25" thickBot="1">
      <c r="A71" s="190"/>
      <c r="B71" s="192"/>
      <c r="C71" s="29" t="str">
        <f>'[2]base des menus'!$F$8</f>
        <v>Fricassée  de lapin à la moutarde</v>
      </c>
      <c r="D71" s="27"/>
      <c r="E71" s="24" t="str">
        <f>'[2]base des menus'!$F$16</f>
        <v>BRANDADE DE POISSON</v>
      </c>
      <c r="F71" s="27"/>
      <c r="G71" s="24" t="str">
        <f>'[2]base des menus'!$F$24</f>
        <v>Goulash de bœuf</v>
      </c>
      <c r="H71" s="27"/>
      <c r="I71" s="24" t="str">
        <f>'[2]base des menus'!$F$32</f>
        <v>Cassoulet</v>
      </c>
      <c r="J71" s="27"/>
      <c r="K71" s="24" t="str">
        <f>'[2]base des menus'!$F$40</f>
        <v>Poulet chasseur</v>
      </c>
      <c r="L71" s="27"/>
      <c r="M71" s="24" t="str">
        <f>'[2]base des menus'!$F$48</f>
        <v>Steak haché de bœuf au poivre</v>
      </c>
      <c r="N71" s="27"/>
      <c r="O71" s="24" t="str">
        <f>'[2]base des menus'!$F$56</f>
        <v>Aiguillettes de canard à l'orange</v>
      </c>
      <c r="P71" s="27"/>
    </row>
    <row r="72" spans="1:16" ht="38.25" thickBot="1">
      <c r="A72" s="190"/>
      <c r="B72" s="192"/>
      <c r="C72" s="29" t="str">
        <f>'[2]base des menus'!$G$8</f>
        <v>Petit salé</v>
      </c>
      <c r="D72" s="27"/>
      <c r="E72" s="24" t="str">
        <f>'[2]base des menus'!$G$16</f>
        <v>Poulet rôti aux épices</v>
      </c>
      <c r="F72" s="27"/>
      <c r="G72" s="24" t="str">
        <f>'[2]base des menus'!$G$24</f>
        <v xml:space="preserve">Pavé de lieu noir </v>
      </c>
      <c r="H72" s="27"/>
      <c r="I72" s="24" t="str">
        <f>'[2]base des menus'!$G$32</f>
        <v>Rissolette de veau</v>
      </c>
      <c r="J72" s="27"/>
      <c r="K72" s="24" t="str">
        <f>'[2]base des menus'!$G$40</f>
        <v xml:space="preserve">Côte de porc charcutière </v>
      </c>
      <c r="L72" s="27"/>
      <c r="M72" s="24" t="str">
        <f>'[2]base des menus'!$G$48</f>
        <v>Dos de cabillaud  Dugleré</v>
      </c>
      <c r="N72" s="27"/>
      <c r="O72" s="24" t="str">
        <f>'[2]base des menus'!$G$56</f>
        <v>Rôti de bœuf</v>
      </c>
      <c r="P72" s="27"/>
    </row>
    <row r="73" spans="1:16" ht="15.75" customHeight="1" thickBot="1">
      <c r="A73" s="190"/>
      <c r="B73" s="192"/>
      <c r="C73" s="98" t="str">
        <f>'[2]base des menus'!$X$8</f>
        <v>Filet de panga sauce citronnée</v>
      </c>
      <c r="D73" s="95"/>
      <c r="E73" s="98" t="str">
        <f>'[2]base des menus'!$X$16</f>
        <v>Quiche végétarienne</v>
      </c>
      <c r="F73" s="95"/>
      <c r="G73" s="98" t="str">
        <f>'[2]base des menus'!$X$24</f>
        <v>Escalope de porc au jus</v>
      </c>
      <c r="H73" s="95"/>
      <c r="I73" s="98" t="str">
        <f>'[2]base des menus'!$X$32</f>
        <v>Foies de volaille aux oignons</v>
      </c>
      <c r="J73" s="95"/>
      <c r="K73" s="98" t="str">
        <f>'[2]base des menus'!$X$40</f>
        <v>Gratin de la mer aux moules</v>
      </c>
      <c r="L73" s="95"/>
      <c r="M73" s="94" t="str">
        <f>'[2]base des menus'!$X$48</f>
        <v>Omelette aux herbes</v>
      </c>
      <c r="N73" s="95"/>
      <c r="O73" s="98" t="str">
        <f>'[2]base des menus'!$X$56</f>
        <v>Pavé de jambon sauce tomate persil</v>
      </c>
      <c r="P73" s="95"/>
    </row>
    <row r="74" spans="1:16" ht="9" customHeight="1" thickBot="1">
      <c r="A74" s="190"/>
      <c r="B74" s="23"/>
      <c r="C74" s="32"/>
      <c r="D74" s="31"/>
      <c r="E74" s="32"/>
      <c r="F74" s="31"/>
      <c r="G74" s="32"/>
      <c r="H74" s="31"/>
      <c r="I74" s="32"/>
      <c r="J74" s="31"/>
      <c r="K74" s="32"/>
      <c r="L74" s="31"/>
      <c r="M74" s="32"/>
      <c r="N74" s="31"/>
      <c r="O74" s="32"/>
      <c r="P74" s="31"/>
    </row>
    <row r="75" spans="1:16" ht="31.5" customHeight="1" thickBot="1">
      <c r="A75" s="190"/>
      <c r="B75" s="191" t="s">
        <v>12</v>
      </c>
      <c r="C75" s="26" t="str">
        <f>'[2]base des menus'!$C$9</f>
        <v>Tortis</v>
      </c>
      <c r="D75" s="27"/>
      <c r="E75" s="28" t="str">
        <f>'[2]base des menus'!$C$17</f>
        <v xml:space="preserve">Pomme fruit </v>
      </c>
      <c r="F75" s="27"/>
      <c r="G75" s="28" t="str">
        <f>'[2]base des menus'!$C$25</f>
        <v>Spaghettis</v>
      </c>
      <c r="H75" s="27"/>
      <c r="I75" s="28" t="str">
        <f>'[2]base des menus'!$C$33</f>
        <v>Petits navets cuisinés</v>
      </c>
      <c r="J75" s="27"/>
      <c r="K75" s="28" t="str">
        <f>'[2]base des menus'!$C$41</f>
        <v>Purée</v>
      </c>
      <c r="L75" s="27"/>
      <c r="M75" s="28" t="str">
        <f>'[2]base des menus'!$C$49</f>
        <v>Chou fleur au beurre</v>
      </c>
      <c r="N75" s="27"/>
      <c r="O75" s="46" t="str">
        <f>'[2]base des menus'!$C$57</f>
        <v>Semoule fine au beurre</v>
      </c>
      <c r="P75" s="27"/>
    </row>
    <row r="76" spans="1:16" ht="31.5" customHeight="1" thickBot="1">
      <c r="A76" s="190"/>
      <c r="B76" s="192"/>
      <c r="C76" s="29" t="str">
        <f>'[2]base des menus'!$F$9</f>
        <v>Purée de légumes verts</v>
      </c>
      <c r="D76" s="27"/>
      <c r="E76" s="24" t="str">
        <f>'[2]base des menus'!$F$17</f>
        <v>XXXXX</v>
      </c>
      <c r="F76" s="27"/>
      <c r="G76" s="24" t="str">
        <f>'[2]base des menus'!$F$25</f>
        <v>Carottes cuisinées</v>
      </c>
      <c r="H76" s="27"/>
      <c r="I76" s="24" t="str">
        <f>'[2]base des menus'!$F$33</f>
        <v>Haricots blancs à la tomate</v>
      </c>
      <c r="J76" s="27"/>
      <c r="K76" s="24" t="str">
        <f>'[2]base des menus'!$F$41</f>
        <v>Gratin de céleri branche</v>
      </c>
      <c r="L76" s="27"/>
      <c r="M76" s="24" t="str">
        <f>'[2]base des menus'!$F$49</f>
        <v>Petits pois cuisinés</v>
      </c>
      <c r="N76" s="27"/>
      <c r="O76" s="24" t="str">
        <f>'[2]base des menus'!$F$57</f>
        <v xml:space="preserve">Pommes noisette et tomate provençale </v>
      </c>
      <c r="P76" s="27"/>
    </row>
    <row r="77" spans="1:16" ht="31.5" customHeight="1" thickBot="1">
      <c r="A77" s="190"/>
      <c r="B77" s="193"/>
      <c r="C77" s="30" t="str">
        <f>'[2]base des menus'!$G$9</f>
        <v>Lentilles bio</v>
      </c>
      <c r="D77" s="27"/>
      <c r="E77" s="24" t="str">
        <f>'[2]base des menus'!$G$17</f>
        <v>Haricots-verts persillés</v>
      </c>
      <c r="F77" s="27"/>
      <c r="G77" s="24" t="str">
        <f>'[2]base des menus'!$G$25</f>
        <v>Céréales aux petits légumes</v>
      </c>
      <c r="H77" s="27"/>
      <c r="I77" s="24" t="str">
        <f>'[2]base des menus'!$G$33</f>
        <v>Poêlée de légumes verts</v>
      </c>
      <c r="J77" s="27"/>
      <c r="K77" s="24" t="str">
        <f>'[2]base des menus'!$G$41</f>
        <v>Riz aux petits légumes</v>
      </c>
      <c r="L77" s="27"/>
      <c r="M77" s="24" t="str">
        <f>'[2]base des menus'!$G$49</f>
        <v>Navets</v>
      </c>
      <c r="N77" s="27"/>
      <c r="O77" s="24" t="str">
        <f>'[2]base des menus'!$G$57</f>
        <v>Pommes paille champignons</v>
      </c>
      <c r="P77" s="27"/>
    </row>
    <row r="78" spans="1:16" ht="18.75" thickBot="1">
      <c r="A78" s="190"/>
      <c r="B78" s="93"/>
      <c r="C78" s="96" t="str">
        <f>'[2]base des menus'!$X$9</f>
        <v>Tomate cuisinées</v>
      </c>
      <c r="D78" s="27"/>
      <c r="E78" s="96" t="str">
        <f>'[2]base des menus'!$X$17</f>
        <v>Riz au curry</v>
      </c>
      <c r="F78" s="27"/>
      <c r="G78" s="96" t="str">
        <f>'[2]base des menus'!$X$25</f>
        <v>Poêlée maraichère</v>
      </c>
      <c r="H78" s="27"/>
      <c r="I78" s="96" t="str">
        <f>'[2]base des menus'!$X$33</f>
        <v>Poêlée Italienne</v>
      </c>
      <c r="J78" s="27"/>
      <c r="K78" s="98" t="str">
        <f>'[2]base des menus'!$X$41</f>
        <v>Poêlée gala</v>
      </c>
      <c r="L78" s="27"/>
      <c r="M78" s="94" t="str">
        <f>'[2]base des menus'!$X$49</f>
        <v>Coquillettes</v>
      </c>
      <c r="N78" s="97"/>
      <c r="O78" s="98" t="str">
        <f>'[2]base des menus'!$X$57</f>
        <v xml:space="preserve">Haricots beurre </v>
      </c>
      <c r="P78" s="27"/>
    </row>
    <row r="79" spans="1:16" ht="13.5" customHeight="1" thickBot="1">
      <c r="A79" s="190"/>
      <c r="B79" s="23"/>
      <c r="C79" s="30"/>
      <c r="D79" s="31"/>
      <c r="E79" s="32"/>
      <c r="F79" s="31"/>
      <c r="G79" s="32"/>
      <c r="H79" s="31"/>
      <c r="I79" s="32"/>
      <c r="J79" s="31"/>
      <c r="K79" s="32"/>
      <c r="L79" s="31"/>
      <c r="M79" s="32"/>
      <c r="N79" s="31"/>
      <c r="O79" s="32"/>
      <c r="P79" s="31"/>
    </row>
    <row r="80" spans="1:16" ht="38.25" thickBot="1">
      <c r="A80" s="190"/>
      <c r="B80" s="191" t="s">
        <v>14</v>
      </c>
      <c r="C80" s="26" t="str">
        <f>'[2]base des menus'!$C$10</f>
        <v xml:space="preserve">Fromage blanc nature </v>
      </c>
      <c r="D80" s="27"/>
      <c r="E80" s="28" t="str">
        <f>'[2]base des menus'!$C$18</f>
        <v>Petit Suisse</v>
      </c>
      <c r="F80" s="27"/>
      <c r="G80" s="28" t="str">
        <f>'[2]base des menus'!$C$26</f>
        <v>Edam</v>
      </c>
      <c r="H80" s="27"/>
      <c r="I80" s="28" t="str">
        <f>'[2]base des menus'!$C$34</f>
        <v>Fromage frais fruité petit suisse</v>
      </c>
      <c r="J80" s="27"/>
      <c r="K80" s="28" t="str">
        <f>'[2]base des menus'!$C$42</f>
        <v>Carré frais</v>
      </c>
      <c r="L80" s="27"/>
      <c r="M80" s="28" t="str">
        <f>'[2]base des menus'!$C$50</f>
        <v>Emmental</v>
      </c>
      <c r="N80" s="27"/>
      <c r="O80" s="28" t="str">
        <f>'[2]base des menus'!$C$58</f>
        <v>Yaourt saveur fruits</v>
      </c>
      <c r="P80" s="27"/>
    </row>
    <row r="81" spans="1:16" ht="38.25" thickBot="1">
      <c r="A81" s="190"/>
      <c r="B81" s="192"/>
      <c r="C81" s="29" t="str">
        <f>'[2]base des menus'!$F$10</f>
        <v>Morbier</v>
      </c>
      <c r="D81" s="27"/>
      <c r="E81" s="24" t="str">
        <f>'[2]base des menus'!$F$18</f>
        <v>Tartare ail fines herbes</v>
      </c>
      <c r="F81" s="27"/>
      <c r="G81" s="24" t="str">
        <f>'[2]base des menus'!$F$26</f>
        <v>Fromage blanc aromatisé</v>
      </c>
      <c r="H81" s="27"/>
      <c r="I81" s="24" t="str">
        <f>'[2]base des menus'!$F$34</f>
        <v>Tomme Noire</v>
      </c>
      <c r="J81" s="27"/>
      <c r="K81" s="24" t="str">
        <f>'[2]base des menus'!$F$42</f>
        <v>Yaourt aux fruits</v>
      </c>
      <c r="L81" s="27"/>
      <c r="M81" s="24" t="str">
        <f>'[2]base des menus'!$F$50</f>
        <v>Samos</v>
      </c>
      <c r="N81" s="27"/>
      <c r="O81" s="24" t="str">
        <f>'[2]base des menus'!$F$58</f>
        <v>Duo fermier</v>
      </c>
      <c r="P81" s="27"/>
    </row>
    <row r="82" spans="1:16" ht="38.25" thickBot="1">
      <c r="A82" s="190"/>
      <c r="B82" s="192"/>
      <c r="C82" s="29" t="str">
        <f>'[2]base des menus'!$G$10</f>
        <v>Yaourt aux fruits</v>
      </c>
      <c r="D82" s="27"/>
      <c r="E82" s="24" t="str">
        <f>'[2]base des menus'!$G$18</f>
        <v>Camembert</v>
      </c>
      <c r="F82" s="27"/>
      <c r="G82" s="24" t="str">
        <f>'[2]base des menus'!$G$26</f>
        <v>Chanteneige</v>
      </c>
      <c r="H82" s="27"/>
      <c r="I82" s="24" t="str">
        <f>'[2]base des menus'!$G$34</f>
        <v>Yaourt fermier bio</v>
      </c>
      <c r="J82" s="27"/>
      <c r="K82" s="24" t="str">
        <f>'[2]base des menus'!$G$42</f>
        <v>Gouda</v>
      </c>
      <c r="L82" s="27"/>
      <c r="M82" s="24" t="str">
        <f>'[2]base des menus'!$G$50</f>
        <v>Fromage frais petit suisse</v>
      </c>
      <c r="N82" s="27"/>
      <c r="O82" s="24" t="str">
        <f>'[2]base des menus'!$G$58</f>
        <v>Saint-Nectaire</v>
      </c>
      <c r="P82" s="27"/>
    </row>
    <row r="83" spans="1:16" ht="19.5" thickBot="1">
      <c r="A83" s="190"/>
      <c r="B83" s="193"/>
      <c r="C83" s="30" t="str">
        <f>'[2]base des menus'!$X$10</f>
        <v>Fraidou</v>
      </c>
      <c r="D83" s="27"/>
      <c r="E83" s="25" t="str">
        <f>'[2]base des menus'!$X$18</f>
        <v>Yaourt aromatisé</v>
      </c>
      <c r="F83" s="27"/>
      <c r="G83" s="25" t="str">
        <f>'[2]base des menus'!$X$26</f>
        <v>Yaourt nature</v>
      </c>
      <c r="H83" s="27"/>
      <c r="I83" s="25" t="str">
        <f>'[2]base des menus'!$X$34</f>
        <v xml:space="preserve">Cotentin </v>
      </c>
      <c r="J83" s="27"/>
      <c r="K83" s="25" t="str">
        <f>'[2]base des menus'!$X$42</f>
        <v>Fromage blanc nature</v>
      </c>
      <c r="L83" s="27"/>
      <c r="M83" s="25" t="str">
        <f>'[2]base des menus'!$X$50</f>
        <v>Yaourt nature</v>
      </c>
      <c r="N83" s="27"/>
      <c r="O83" s="25" t="str">
        <f>'[2]base des menus'!$X$58</f>
        <v>Rondelé  fleur de sel</v>
      </c>
      <c r="P83" s="27"/>
    </row>
    <row r="84" spans="1:16" ht="13.5" customHeight="1" thickBot="1">
      <c r="A84" s="190"/>
      <c r="B84" s="23"/>
      <c r="C84" s="32"/>
      <c r="D84" s="31"/>
      <c r="E84" s="32"/>
      <c r="F84" s="31"/>
      <c r="G84" s="32"/>
      <c r="H84" s="31"/>
      <c r="I84" s="32"/>
      <c r="J84" s="31"/>
      <c r="K84" s="32"/>
      <c r="L84" s="31"/>
      <c r="M84" s="32"/>
      <c r="N84" s="31"/>
      <c r="O84" s="32"/>
      <c r="P84" s="31"/>
    </row>
    <row r="85" spans="1:16" ht="30" customHeight="1" thickBot="1">
      <c r="A85" s="190"/>
      <c r="B85" s="191" t="s">
        <v>13</v>
      </c>
      <c r="C85" s="26" t="str">
        <f>'[2]base des menus'!$C$11</f>
        <v>P'tit pot  tiramisu</v>
      </c>
      <c r="D85" s="27"/>
      <c r="E85" s="28" t="str">
        <f>'[2]base des menus'!$C$19</f>
        <v>Banane</v>
      </c>
      <c r="F85" s="27"/>
      <c r="G85" s="28" t="str">
        <f>'[2]base des menus'!$C$27</f>
        <v>Clémentines</v>
      </c>
      <c r="H85" s="27"/>
      <c r="I85" s="28" t="str">
        <f>'[2]base des menus'!$C$35</f>
        <v>Compote pommes</v>
      </c>
      <c r="J85" s="27"/>
      <c r="K85" s="28" t="str">
        <f>'[2]base des menus'!$C$43</f>
        <v>Cocktail de fruits</v>
      </c>
      <c r="L85" s="27"/>
      <c r="M85" s="28" t="str">
        <f>'[2]base des menus'!$C$51</f>
        <v>Liégeois caramel</v>
      </c>
      <c r="N85" s="27"/>
      <c r="O85" s="28" t="str">
        <f>'[2]base des menus'!$C$59</f>
        <v xml:space="preserve">Pomme cuite et confiture </v>
      </c>
      <c r="P85" s="27"/>
    </row>
    <row r="86" spans="1:16" ht="30" customHeight="1" thickBot="1">
      <c r="A86" s="190"/>
      <c r="B86" s="192"/>
      <c r="C86" s="29" t="str">
        <f>'[2]base des menus'!$F$11</f>
        <v>Pomme de Gâtine</v>
      </c>
      <c r="D86" s="27"/>
      <c r="E86" s="24" t="str">
        <f>'[2]base des menus'!$F$19</f>
        <v>Marmelade de fruits</v>
      </c>
      <c r="F86" s="27"/>
      <c r="G86" s="24" t="str">
        <f>'[2]base des menus'!$F$27</f>
        <v>Paris-Brest</v>
      </c>
      <c r="H86" s="27"/>
      <c r="I86" s="24" t="str">
        <f>'[2]base des menus'!$F$35</f>
        <v>Crème dessert caramel</v>
      </c>
      <c r="J86" s="27"/>
      <c r="K86" s="24" t="str">
        <f>'[2]base des menus'!$F$43</f>
        <v>Clémentines</v>
      </c>
      <c r="L86" s="27"/>
      <c r="M86" s="24" t="str">
        <f>'[2]base des menus'!$F$51</f>
        <v>Flan du chef</v>
      </c>
      <c r="N86" s="27"/>
      <c r="O86" s="24" t="str">
        <f>'[2]base des menus'!$F$59</f>
        <v>Tarte Normande</v>
      </c>
      <c r="P86" s="27"/>
    </row>
    <row r="87" spans="1:16" ht="30" customHeight="1" thickBot="1">
      <c r="A87" s="190"/>
      <c r="B87" s="192"/>
      <c r="C87" s="29" t="str">
        <f>'[2]base des menus'!$G$11</f>
        <v>Liégeois chocolat</v>
      </c>
      <c r="D87" s="27"/>
      <c r="E87" s="24" t="str">
        <f>'[2]base des menus'!$G$19</f>
        <v>Donut abricot</v>
      </c>
      <c r="F87" s="27"/>
      <c r="G87" s="24" t="str">
        <f>'[2]base des menus'!$G$27</f>
        <v>Compote fruits et pruneaux</v>
      </c>
      <c r="H87" s="27"/>
      <c r="I87" s="24" t="str">
        <f>'[2]base des menus'!$G$35</f>
        <v>Poire</v>
      </c>
      <c r="J87" s="27"/>
      <c r="K87" s="24" t="str">
        <f>'[2]base des menus'!$G$43</f>
        <v>Tarte rhubarbe</v>
      </c>
      <c r="L87" s="27"/>
      <c r="M87" s="24" t="str">
        <f>'[2]base des menus'!$G$51</f>
        <v>Kiwi</v>
      </c>
      <c r="N87" s="27"/>
      <c r="O87" s="24" t="str">
        <f>'[2]base des menus'!$G$59</f>
        <v>Bavarois framboises</v>
      </c>
      <c r="P87" s="27"/>
    </row>
    <row r="88" spans="1:16" ht="26.25" customHeight="1" thickBot="1">
      <c r="A88" s="190"/>
      <c r="B88" s="193"/>
      <c r="C88" s="30" t="str">
        <f>'[2]base des menus'!$X$11</f>
        <v xml:space="preserve">Compote pommes/coings </v>
      </c>
      <c r="D88" s="27"/>
      <c r="E88" s="25" t="str">
        <f>'[2]base des menus'!$X$19</f>
        <v>Crème praliné</v>
      </c>
      <c r="F88" s="27"/>
      <c r="G88" s="25" t="str">
        <f>'[2]base des menus'!$X$27</f>
        <v>Novly vanille</v>
      </c>
      <c r="H88" s="27"/>
      <c r="I88" s="25" t="str">
        <f>'[2]base des menus'!$X$35</f>
        <v>Chou à la crème</v>
      </c>
      <c r="J88" s="27"/>
      <c r="K88" s="25" t="str">
        <f>'[2]base des menus'!$X$43</f>
        <v>Mousse citron</v>
      </c>
      <c r="L88" s="27"/>
      <c r="M88" s="25" t="str">
        <f>'[2]base des menus'!$X$51</f>
        <v>Compote poires</v>
      </c>
      <c r="N88" s="27"/>
      <c r="O88" s="25" t="str">
        <f>'[2]base des menus'!$X$59</f>
        <v>Crème dessert café</v>
      </c>
      <c r="P88" s="27"/>
    </row>
    <row r="89" spans="1:16" ht="26.25" customHeight="1">
      <c r="A89" s="99"/>
      <c r="B89" s="93"/>
      <c r="C89" s="200" t="s">
        <v>36</v>
      </c>
      <c r="D89" s="200"/>
      <c r="E89" s="200"/>
      <c r="F89" s="100"/>
      <c r="G89" s="100"/>
      <c r="H89" s="6"/>
      <c r="I89" s="29"/>
      <c r="J89" s="6"/>
      <c r="K89" s="29"/>
      <c r="L89" s="6"/>
      <c r="M89" s="29"/>
      <c r="N89" s="6"/>
      <c r="O89" s="29"/>
      <c r="P89" s="6"/>
    </row>
    <row r="90" spans="1:16" ht="26.25" customHeight="1">
      <c r="A90" s="99"/>
      <c r="B90" s="93"/>
      <c r="C90" s="200" t="s">
        <v>37</v>
      </c>
      <c r="D90" s="200"/>
      <c r="E90" s="200"/>
      <c r="F90" s="200"/>
      <c r="G90" s="200"/>
      <c r="H90" s="6"/>
      <c r="I90" s="29"/>
      <c r="J90" s="6"/>
      <c r="K90" s="29"/>
      <c r="L90" s="6"/>
      <c r="M90" s="29"/>
      <c r="N90" s="6"/>
      <c r="O90" s="29"/>
      <c r="P90" s="6"/>
    </row>
    <row r="91" spans="1:16" ht="18.75">
      <c r="A91" s="2"/>
      <c r="B91" s="23"/>
      <c r="C91" s="29"/>
      <c r="D91" s="6"/>
      <c r="E91" s="29"/>
      <c r="F91" s="6"/>
      <c r="G91" s="29"/>
      <c r="H91" s="6"/>
      <c r="I91" s="29"/>
      <c r="J91" s="6"/>
      <c r="K91" s="29"/>
      <c r="L91" s="6"/>
      <c r="M91" s="29"/>
      <c r="N91" s="6"/>
      <c r="O91" s="29"/>
      <c r="P91" s="6"/>
    </row>
  </sheetData>
  <mergeCells count="186">
    <mergeCell ref="C89:E89"/>
    <mergeCell ref="C90:G90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48:N48"/>
    <mergeCell ref="D47:F47"/>
    <mergeCell ref="G47:H47"/>
    <mergeCell ref="I47:M47"/>
    <mergeCell ref="C48:D48"/>
    <mergeCell ref="E48:F48"/>
    <mergeCell ref="G48:H48"/>
    <mergeCell ref="I48:J48"/>
    <mergeCell ref="K48:L48"/>
    <mergeCell ref="C45:E45"/>
    <mergeCell ref="C46:G46"/>
    <mergeCell ref="I51:J51"/>
    <mergeCell ref="K51:L51"/>
    <mergeCell ref="C53:D53"/>
    <mergeCell ref="E53:F53"/>
    <mergeCell ref="G53:H53"/>
    <mergeCell ref="I53:J53"/>
    <mergeCell ref="K53:L53"/>
    <mergeCell ref="M51:N51"/>
    <mergeCell ref="C52:D52"/>
    <mergeCell ref="E52:F52"/>
    <mergeCell ref="G52:H52"/>
    <mergeCell ref="I52:J52"/>
    <mergeCell ref="K52:L52"/>
    <mergeCell ref="M52:N52"/>
    <mergeCell ref="C51:D51"/>
    <mergeCell ref="E51:F51"/>
    <mergeCell ref="G51:H51"/>
    <mergeCell ref="M53:N53"/>
    <mergeCell ref="E54:F54"/>
    <mergeCell ref="G54:H54"/>
    <mergeCell ref="I54:J54"/>
    <mergeCell ref="K54:L54"/>
    <mergeCell ref="M54:N54"/>
    <mergeCell ref="E57:F57"/>
    <mergeCell ref="G57:H57"/>
    <mergeCell ref="I57:J57"/>
    <mergeCell ref="K57:L57"/>
    <mergeCell ref="M57:N57"/>
    <mergeCell ref="G55:H55"/>
    <mergeCell ref="I55:J55"/>
    <mergeCell ref="K55:L55"/>
    <mergeCell ref="M55:N55"/>
    <mergeCell ref="E55:F55"/>
    <mergeCell ref="M59:N59"/>
    <mergeCell ref="C58:D58"/>
    <mergeCell ref="E58:F58"/>
    <mergeCell ref="G58:H58"/>
    <mergeCell ref="I58:J58"/>
    <mergeCell ref="K58:L58"/>
    <mergeCell ref="M58:N58"/>
    <mergeCell ref="C57:D57"/>
    <mergeCell ref="E59:F59"/>
    <mergeCell ref="G59:H59"/>
    <mergeCell ref="I59:J59"/>
    <mergeCell ref="K59:L59"/>
    <mergeCell ref="E60:F60"/>
    <mergeCell ref="G61:H61"/>
    <mergeCell ref="I61:J61"/>
    <mergeCell ref="K61:L61"/>
    <mergeCell ref="M61:N61"/>
    <mergeCell ref="G60:H60"/>
    <mergeCell ref="I60:J60"/>
    <mergeCell ref="K60:L60"/>
    <mergeCell ref="M60:N60"/>
    <mergeCell ref="E61:F61"/>
    <mergeCell ref="A50:B61"/>
    <mergeCell ref="A63:A88"/>
    <mergeCell ref="B65:B68"/>
    <mergeCell ref="B70:B73"/>
    <mergeCell ref="B75:B77"/>
    <mergeCell ref="B80:B83"/>
    <mergeCell ref="B85:B88"/>
    <mergeCell ref="C59:D59"/>
    <mergeCell ref="C60:D60"/>
    <mergeCell ref="C61:D61"/>
    <mergeCell ref="C54:D54"/>
    <mergeCell ref="C55:D55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5:P55"/>
    <mergeCell ref="O57:P57"/>
    <mergeCell ref="O58:P58"/>
    <mergeCell ref="O59:P59"/>
    <mergeCell ref="O60:P60"/>
    <mergeCell ref="O61:P61"/>
    <mergeCell ref="O15:P15"/>
    <mergeCell ref="O16:P16"/>
    <mergeCell ref="O17:P17"/>
    <mergeCell ref="O48:P48"/>
    <mergeCell ref="O51:P51"/>
    <mergeCell ref="O52:P52"/>
    <mergeCell ref="O53:P53"/>
    <mergeCell ref="O54:P54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M89" sqref="M89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39" t="s">
        <v>15</v>
      </c>
      <c r="E1" s="239"/>
      <c r="F1" s="239"/>
      <c r="G1" s="240" t="s">
        <v>16</v>
      </c>
      <c r="H1" s="240"/>
      <c r="I1" s="240"/>
      <c r="J1" s="240"/>
      <c r="K1" s="243" t="str">
        <f>'[1]base des menus'!$I$2</f>
        <v>du  02 décembre au 08 décembre 2024</v>
      </c>
      <c r="L1" s="243"/>
      <c r="M1" s="243"/>
      <c r="N1" s="44"/>
      <c r="O1" s="49" t="str">
        <f>'[1]base des menus'!$B$1</f>
        <v>SEMAINE N°49</v>
      </c>
      <c r="P1" s="48"/>
    </row>
    <row r="2" spans="1:16" ht="52.5" customHeight="1" thickBot="1">
      <c r="C2" s="41"/>
      <c r="D2" s="241" t="s">
        <v>17</v>
      </c>
      <c r="E2" s="241"/>
      <c r="F2" s="241"/>
      <c r="G2" s="39"/>
      <c r="H2" s="39"/>
      <c r="I2" s="39"/>
      <c r="J2" s="39"/>
      <c r="K2" s="242" t="s">
        <v>18</v>
      </c>
      <c r="L2" s="242"/>
      <c r="M2" s="45"/>
      <c r="N2" s="43"/>
      <c r="O2" s="43"/>
      <c r="P2" s="39"/>
    </row>
    <row r="3" spans="1:16" s="6" customFormat="1" ht="18">
      <c r="B3" s="21"/>
      <c r="C3" s="213" t="s">
        <v>0</v>
      </c>
      <c r="D3" s="214"/>
      <c r="E3" s="213" t="s">
        <v>1</v>
      </c>
      <c r="F3" s="214"/>
      <c r="G3" s="213" t="s">
        <v>2</v>
      </c>
      <c r="H3" s="214"/>
      <c r="I3" s="213" t="s">
        <v>3</v>
      </c>
      <c r="J3" s="214"/>
      <c r="K3" s="213" t="s">
        <v>4</v>
      </c>
      <c r="L3" s="214"/>
      <c r="M3" s="213" t="s">
        <v>5</v>
      </c>
      <c r="N3" s="214"/>
      <c r="O3" s="213" t="s">
        <v>6</v>
      </c>
      <c r="P3" s="214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46" t="s">
        <v>19</v>
      </c>
      <c r="B5" s="247"/>
      <c r="C5" s="50" t="s">
        <v>20</v>
      </c>
      <c r="D5" s="51"/>
      <c r="E5" s="50" t="s">
        <v>20</v>
      </c>
      <c r="F5" s="51"/>
      <c r="G5" s="50" t="s">
        <v>20</v>
      </c>
      <c r="H5" s="51"/>
      <c r="I5" s="50" t="s">
        <v>20</v>
      </c>
      <c r="J5" s="51"/>
      <c r="K5" s="50" t="s">
        <v>20</v>
      </c>
      <c r="L5" s="51"/>
      <c r="M5" s="50" t="s">
        <v>20</v>
      </c>
      <c r="N5" s="51"/>
      <c r="O5" s="50" t="s">
        <v>20</v>
      </c>
      <c r="P5" s="51"/>
    </row>
    <row r="6" spans="1:16" s="4" customFormat="1" ht="21.95" customHeight="1" thickBot="1">
      <c r="A6" s="248"/>
      <c r="B6" s="249"/>
      <c r="C6" s="141" t="str">
        <f>'[1]base des menus'!$J$7</f>
        <v>Salade Lorraine</v>
      </c>
      <c r="D6" s="155"/>
      <c r="E6" s="154" t="str">
        <f>'[1]base des menus'!$J$15</f>
        <v>Oeuf mayonnaise</v>
      </c>
      <c r="F6" s="155"/>
      <c r="G6" s="133" t="str">
        <f>'[1]base des menus'!$J$23</f>
        <v>Feuileté Dubarry</v>
      </c>
      <c r="H6" s="155"/>
      <c r="I6" s="141" t="str">
        <f>'[1]base des menus'!$J$31</f>
        <v>Salade Crétoise</v>
      </c>
      <c r="J6" s="155"/>
      <c r="K6" s="133" t="str">
        <f>'[1]base des menus'!$J$39</f>
        <v>Effiloché de la mer aux moules</v>
      </c>
      <c r="L6" s="155"/>
      <c r="M6" s="141" t="str">
        <f>'[1]base des menus'!$J$47</f>
        <v>Carottes râpées fraiches vinaigrette</v>
      </c>
      <c r="N6" s="155"/>
      <c r="O6" s="133" t="str">
        <f>'[1]base des menus'!$J$55</f>
        <v>Salade Bellevue</v>
      </c>
      <c r="P6" s="155"/>
    </row>
    <row r="7" spans="1:16" s="4" customFormat="1" ht="37.5" customHeight="1">
      <c r="A7" s="248"/>
      <c r="B7" s="249"/>
      <c r="C7" s="141" t="str">
        <f>'[1]base des menus'!$J$8</f>
        <v>Cabillaud aux moules</v>
      </c>
      <c r="D7" s="207"/>
      <c r="E7" s="141" t="str">
        <f>'[1]base des menus'!$J$16</f>
        <v>Haut De Cuisse De Poulet A La Bretonne</v>
      </c>
      <c r="F7" s="207"/>
      <c r="G7" s="133" t="str">
        <f>'[1]base des menus'!$J$24</f>
        <v>Echine de porc à la marmitte</v>
      </c>
      <c r="H7" s="207"/>
      <c r="I7" s="141" t="str">
        <f>'[1]base des menus'!$J$32</f>
        <v>Langue de boeuf sauce Charcutière</v>
      </c>
      <c r="J7" s="207"/>
      <c r="K7" s="133" t="str">
        <f>'[1]base des menus'!$J$40</f>
        <v xml:space="preserve">Couscous poulet/merguez </v>
      </c>
      <c r="L7" s="207"/>
      <c r="M7" s="141" t="str">
        <f>'[1]base des menus'!$J$48</f>
        <v xml:space="preserve">Poulet rôti </v>
      </c>
      <c r="N7" s="207"/>
      <c r="O7" s="133" t="str">
        <f>'[1]base des menus'!$J$56</f>
        <v>Blanquette de veau</v>
      </c>
      <c r="P7" s="207"/>
    </row>
    <row r="8" spans="1:16" s="4" customFormat="1" ht="21.95" customHeight="1" thickBot="1">
      <c r="A8" s="248"/>
      <c r="B8" s="249"/>
      <c r="C8" s="141" t="str">
        <f>'[1]base des menus'!$J$9</f>
        <v>Farfalles</v>
      </c>
      <c r="D8" s="208"/>
      <c r="E8" s="141" t="str">
        <f>'[1]base des menus'!$J$17</f>
        <v xml:space="preserve">Gratin de blettes à la muscade </v>
      </c>
      <c r="F8" s="208"/>
      <c r="G8" s="133" t="str">
        <f>'[1]base des menus'!$J$25</f>
        <v>Mojette de Vendée</v>
      </c>
      <c r="H8" s="208"/>
      <c r="I8" s="141" t="str">
        <f>'[1]base des menus'!$J$33</f>
        <v>Carottes au jus</v>
      </c>
      <c r="J8" s="208"/>
      <c r="K8" s="133" t="str">
        <f>'[1]base des menus'!$J$41</f>
        <v xml:space="preserve">Semoule fine au beurre </v>
      </c>
      <c r="L8" s="208"/>
      <c r="M8" s="141" t="str">
        <f>'[1]base des menus'!$J$49</f>
        <v>Endives meunières</v>
      </c>
      <c r="N8" s="208"/>
      <c r="O8" s="133" t="str">
        <f>'[1]base des menus'!$J$57</f>
        <v>Pommes dauphine</v>
      </c>
      <c r="P8" s="208"/>
    </row>
    <row r="9" spans="1:16" s="4" customFormat="1" ht="33" customHeight="1">
      <c r="A9" s="248"/>
      <c r="B9" s="249"/>
      <c r="C9" s="141" t="str">
        <f>'[1]base des menus'!$J$10</f>
        <v>Camembert</v>
      </c>
      <c r="D9" s="156"/>
      <c r="E9" s="154" t="str">
        <f>'[1]base des menus'!$J$18</f>
        <v>Yaourt bio fermier</v>
      </c>
      <c r="F9" s="156"/>
      <c r="G9" s="133" t="str">
        <f>'[1]base des menus'!$J$26</f>
        <v>Rondelé fleur de sel</v>
      </c>
      <c r="H9" s="156"/>
      <c r="I9" s="141" t="str">
        <f>'[1]base des menus'!$J$34</f>
        <v>Saint-Paulin</v>
      </c>
      <c r="J9" s="156"/>
      <c r="K9" s="133" t="str">
        <f>'[1]base des menus'!$J$42</f>
        <v>Fromage blanc</v>
      </c>
      <c r="L9" s="156"/>
      <c r="M9" s="141" t="str">
        <f>'[1]base des menus'!$J$50</f>
        <v>Yaourt fermier bio</v>
      </c>
      <c r="N9" s="156"/>
      <c r="O9" s="133" t="str">
        <f>'[1]base des menus'!$J$58</f>
        <v xml:space="preserve">Bleu d'Auvergne </v>
      </c>
      <c r="P9" s="156"/>
    </row>
    <row r="10" spans="1:16" s="4" customFormat="1" ht="31.5" customHeight="1" thickBot="1">
      <c r="A10" s="248"/>
      <c r="B10" s="249"/>
      <c r="C10" s="141" t="str">
        <f>'[1]base des menus'!$J$11</f>
        <v>Entremet fruits des bois aspartame</v>
      </c>
      <c r="D10" s="157"/>
      <c r="E10" s="154" t="str">
        <f>'[1]base des menus'!$J$19</f>
        <v>Compote Pomme ananas</v>
      </c>
      <c r="F10" s="157"/>
      <c r="G10" s="133" t="str">
        <f>'[1]base des menus'!$J$27</f>
        <v>Poire</v>
      </c>
      <c r="H10" s="157"/>
      <c r="I10" s="141" t="str">
        <f>'[1]base des menus'!$J$35</f>
        <v>Entremet  vanille aspartame</v>
      </c>
      <c r="J10" s="157"/>
      <c r="K10" s="133" t="str">
        <f>'[1]base des menus'!$J$43</f>
        <v xml:space="preserve">Compote pomme pruneaux </v>
      </c>
      <c r="L10" s="157"/>
      <c r="M10" s="141" t="str">
        <f>'[1]base des menus'!$J$51</f>
        <v>Clémentines</v>
      </c>
      <c r="N10" s="157"/>
      <c r="O10" s="133" t="str">
        <f>'[1]base des menus'!$J$59</f>
        <v>Tiramisu aspartame</v>
      </c>
      <c r="P10" s="157"/>
    </row>
    <row r="11" spans="1:16" s="6" customFormat="1" ht="18.75" thickBot="1">
      <c r="A11" s="248"/>
      <c r="B11" s="249"/>
      <c r="C11" s="52" t="s">
        <v>27</v>
      </c>
      <c r="D11" s="51"/>
      <c r="E11" s="53" t="s">
        <v>27</v>
      </c>
      <c r="F11" s="51"/>
      <c r="G11" s="54" t="s">
        <v>27</v>
      </c>
      <c r="H11" s="51"/>
      <c r="I11" s="53" t="s">
        <v>27</v>
      </c>
      <c r="J11" s="51"/>
      <c r="K11" s="54" t="s">
        <v>27</v>
      </c>
      <c r="L11" s="51"/>
      <c r="M11" s="53" t="s">
        <v>27</v>
      </c>
      <c r="N11" s="51"/>
      <c r="O11" s="54" t="s">
        <v>27</v>
      </c>
      <c r="P11" s="51"/>
    </row>
    <row r="12" spans="1:16" s="4" customFormat="1" ht="21.95" customHeight="1" thickBot="1">
      <c r="A12" s="248"/>
      <c r="B12" s="249"/>
      <c r="C12" s="141" t="str">
        <f>'[1]base des menus'!$K$7</f>
        <v>Achards de légumes d'hiver</v>
      </c>
      <c r="D12" s="155"/>
      <c r="E12" s="154" t="str">
        <f>'[1]base des menus'!$K$15</f>
        <v>Pâté de tête vinaigrette</v>
      </c>
      <c r="F12" s="155"/>
      <c r="G12" s="133" t="str">
        <f>'[1]base des menus'!$K$23</f>
        <v>Salade océane (riz)</v>
      </c>
      <c r="H12" s="155"/>
      <c r="I12" s="141" t="str">
        <f>'[1]base des menus'!$K$31</f>
        <v>Haricots-verts vinaigrette</v>
      </c>
      <c r="J12" s="155"/>
      <c r="K12" s="133" t="str">
        <f>'[1]base des menus'!$K$39</f>
        <v>Salami</v>
      </c>
      <c r="L12" s="155"/>
      <c r="M12" s="141" t="str">
        <f>'[1]base des menus'!$K$47</f>
        <v>1/2 œuf dur sur macédoine</v>
      </c>
      <c r="N12" s="155"/>
      <c r="O12" s="133" t="str">
        <f>'[1]base des menus'!$K$55</f>
        <v>Râpé de légumes d'hiver</v>
      </c>
      <c r="P12" s="155"/>
    </row>
    <row r="13" spans="1:16" s="4" customFormat="1" ht="21.95" customHeight="1">
      <c r="A13" s="248"/>
      <c r="B13" s="249"/>
      <c r="C13" s="141" t="str">
        <f>'[1]base des menus'!$K$8</f>
        <v>Palette de porc à la moutarde</v>
      </c>
      <c r="D13" s="207"/>
      <c r="E13" s="141" t="str">
        <f>'[1]base des menus'!$K$16</f>
        <v>Pavé de lieu noir sauce Berry</v>
      </c>
      <c r="F13" s="207"/>
      <c r="G13" s="133" t="str">
        <f>'[1]base des menus'!$K$24</f>
        <v xml:space="preserve">Escalope de dinde  au poivre </v>
      </c>
      <c r="H13" s="207"/>
      <c r="I13" s="141" t="str">
        <f>'[1]base des menus'!$K$32</f>
        <v>Choucroute (palette/saucisse)</v>
      </c>
      <c r="J13" s="207"/>
      <c r="K13" s="133" t="str">
        <f>'[1]base des menus'!$K$40</f>
        <v>Filet de panga sauce citron</v>
      </c>
      <c r="L13" s="207"/>
      <c r="M13" s="141" t="str">
        <f>'[1]base des menus'!$K$48</f>
        <v>Bœuf bourguignon</v>
      </c>
      <c r="N13" s="207"/>
      <c r="O13" s="133" t="str">
        <f>'[1]base des menus'!$K$56</f>
        <v>Caille aux raisins</v>
      </c>
      <c r="P13" s="207"/>
    </row>
    <row r="14" spans="1:16" s="4" customFormat="1" ht="21.95" customHeight="1" thickBot="1">
      <c r="A14" s="248"/>
      <c r="B14" s="249"/>
      <c r="C14" s="141" t="str">
        <f>'[1]base des menus'!$K$9</f>
        <v>Purée de carottes</v>
      </c>
      <c r="D14" s="208"/>
      <c r="E14" s="141" t="str">
        <f>'[1]base des menus'!$K$17</f>
        <v>Riz créole</v>
      </c>
      <c r="F14" s="208"/>
      <c r="G14" s="133" t="str">
        <f>'[1]base des menus'!$K$25</f>
        <v>Chou pomme de saison braisé</v>
      </c>
      <c r="H14" s="208"/>
      <c r="I14" s="141" t="str">
        <f>'[1]base des menus'!$K$33</f>
        <v>Chou choucroute</v>
      </c>
      <c r="J14" s="208"/>
      <c r="K14" s="133" t="str">
        <f>'[1]base des menus'!$K$41</f>
        <v>Garniture de céleri persillé</v>
      </c>
      <c r="L14" s="208"/>
      <c r="M14" s="141" t="str">
        <f>'[1]base des menus'!$K$49</f>
        <v>Pomme persillées</v>
      </c>
      <c r="N14" s="208"/>
      <c r="O14" s="133" t="str">
        <f>'[1]base des menus'!$K$57</f>
        <v>Poêlée cordiale</v>
      </c>
      <c r="P14" s="208"/>
    </row>
    <row r="15" spans="1:16" s="4" customFormat="1" ht="21.95" customHeight="1">
      <c r="A15" s="248"/>
      <c r="B15" s="249"/>
      <c r="C15" s="141" t="str">
        <f>'[1]base des menus'!$K$10</f>
        <v>Fromage blanc nature</v>
      </c>
      <c r="D15" s="156"/>
      <c r="E15" s="154" t="str">
        <f>'[1]base des menus'!$K$18</f>
        <v>Brie</v>
      </c>
      <c r="F15" s="156"/>
      <c r="G15" s="133" t="str">
        <f>'[1]base des menus'!$K$26</f>
        <v>Yaourt nature</v>
      </c>
      <c r="H15" s="156"/>
      <c r="I15" s="141" t="str">
        <f>'[1]base des menus'!$K$34</f>
        <v>Fromage frais 60gr petit suisse</v>
      </c>
      <c r="J15" s="156"/>
      <c r="K15" s="133" t="str">
        <f>'[1]base des menus'!$K$42</f>
        <v>Chèvre sec</v>
      </c>
      <c r="L15" s="156"/>
      <c r="M15" s="141" t="str">
        <f>'[1]base des menus'!$K$50</f>
        <v>Cantafrais</v>
      </c>
      <c r="N15" s="156"/>
      <c r="O15" s="133" t="str">
        <f>'[1]base des menus'!$K$58</f>
        <v>Saint-Nectaire</v>
      </c>
      <c r="P15" s="156"/>
    </row>
    <row r="16" spans="1:16" s="4" customFormat="1" ht="21.95" customHeight="1" thickBot="1">
      <c r="A16" s="250"/>
      <c r="B16" s="251"/>
      <c r="C16" s="140" t="str">
        <f>'[1]base des menus'!$K$11</f>
        <v xml:space="preserve">Orange </v>
      </c>
      <c r="D16" s="159"/>
      <c r="E16" s="158" t="str">
        <f>'[1]base des menus'!$K$19</f>
        <v>Entremet  café aspartame</v>
      </c>
      <c r="F16" s="159"/>
      <c r="G16" s="134" t="str">
        <f>'[1]base des menus'!$K$27</f>
        <v>Compote de pomme</v>
      </c>
      <c r="H16" s="159"/>
      <c r="I16" s="140" t="str">
        <f>'[1]base des menus'!$K$35</f>
        <v xml:space="preserve">Kiwi </v>
      </c>
      <c r="J16" s="159"/>
      <c r="K16" s="134" t="str">
        <f>'[1]base des menus'!$K$43</f>
        <v>Entremet cacao aspartame</v>
      </c>
      <c r="L16" s="159"/>
      <c r="M16" s="140" t="str">
        <f>'[1]base des menus'!$K$51</f>
        <v>Compote pomme fraise</v>
      </c>
      <c r="N16" s="159"/>
      <c r="O16" s="134" t="str">
        <f>'[1]base des menus'!$K$59</f>
        <v>Orange</v>
      </c>
      <c r="P16" s="159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44" t="s">
        <v>28</v>
      </c>
      <c r="B18" s="245"/>
      <c r="C18" s="83" t="str">
        <f>'[1]base des menus'!$F$5</f>
        <v>Soupe à l'oignons</v>
      </c>
      <c r="D18" s="84"/>
      <c r="E18" s="83" t="str">
        <f>'[1]base des menus'!$F$13</f>
        <v>Potage du chef</v>
      </c>
      <c r="F18" s="84"/>
      <c r="G18" s="83" t="str">
        <f>'[1]base des menus'!$F$21</f>
        <v>Velouté de champignons</v>
      </c>
      <c r="H18" s="84"/>
      <c r="I18" s="83" t="str">
        <f>'[1]base des menus'!$F$29</f>
        <v>Potage du jardinier</v>
      </c>
      <c r="J18" s="84"/>
      <c r="K18" s="83" t="str">
        <f>'[1]base des menus'!$F$37</f>
        <v>Crème de volaille</v>
      </c>
      <c r="L18" s="84"/>
      <c r="M18" s="83" t="str">
        <f>'[1]base des menus'!$F$45</f>
        <v>Potage légumes</v>
      </c>
      <c r="N18" s="85"/>
      <c r="O18" s="83" t="str">
        <f>'[1]base des menus'!$F$53</f>
        <v>Mouliné de légumes d'hiver</v>
      </c>
      <c r="P18" s="84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225" t="s">
        <v>23</v>
      </c>
      <c r="B20" s="226"/>
      <c r="C20" s="56" t="s">
        <v>20</v>
      </c>
      <c r="D20" s="57"/>
      <c r="E20" s="56" t="s">
        <v>20</v>
      </c>
      <c r="F20" s="57"/>
      <c r="G20" s="56" t="s">
        <v>20</v>
      </c>
      <c r="H20" s="57"/>
      <c r="I20" s="56" t="s">
        <v>20</v>
      </c>
      <c r="J20" s="57"/>
      <c r="K20" s="56" t="s">
        <v>20</v>
      </c>
      <c r="L20" s="57"/>
      <c r="M20" s="56" t="s">
        <v>20</v>
      </c>
      <c r="N20" s="57"/>
      <c r="O20" s="56" t="s">
        <v>20</v>
      </c>
      <c r="P20" s="57"/>
    </row>
    <row r="21" spans="1:16" s="4" customFormat="1" ht="21.95" customHeight="1" thickBot="1">
      <c r="A21" s="227"/>
      <c r="B21" s="228"/>
      <c r="C21" s="137" t="str">
        <f>'[1]base des menus'!$L$7</f>
        <v>Betteraves rouges vinaigrette</v>
      </c>
      <c r="D21" s="160"/>
      <c r="E21" s="137" t="str">
        <f>'[1]base des menus'!$L$15</f>
        <v>Oeuf mayonnaise</v>
      </c>
      <c r="F21" s="160"/>
      <c r="G21" s="129" t="str">
        <f>'[1]base des menus'!$L$23</f>
        <v>Fenouil à l'aneth</v>
      </c>
      <c r="H21" s="160"/>
      <c r="I21" s="137" t="str">
        <f>'[1]base des menus'!$L$31</f>
        <v>Salade Crétoise</v>
      </c>
      <c r="J21" s="160"/>
      <c r="K21" s="129" t="str">
        <f>'[1]base des menus'!$L$39</f>
        <v>Effiloché de la mer aux moules</v>
      </c>
      <c r="L21" s="160"/>
      <c r="M21" s="137" t="str">
        <f>'[1]base des menus'!$L$47</f>
        <v>Carottes râpées fraiches vinaigrette</v>
      </c>
      <c r="N21" s="160"/>
      <c r="O21" s="129" t="str">
        <f>'[1]base des menus'!$L$55</f>
        <v>Salade de tomate</v>
      </c>
      <c r="P21" s="160"/>
    </row>
    <row r="22" spans="1:16" s="4" customFormat="1" ht="21.95" customHeight="1">
      <c r="A22" s="227"/>
      <c r="B22" s="228"/>
      <c r="C22" s="137" t="str">
        <f>'[1]base des menus'!$L$8</f>
        <v>Cabillaud aux moules</v>
      </c>
      <c r="D22" s="205"/>
      <c r="E22" s="137" t="str">
        <f>'[1]base des menus'!$L$16</f>
        <v>Haut De Cuisse De Poulet A La Bretonne</v>
      </c>
      <c r="F22" s="205"/>
      <c r="G22" s="129" t="str">
        <f>'[1]base des menus'!$L$24</f>
        <v>Echine de porc à la marmitte</v>
      </c>
      <c r="H22" s="205"/>
      <c r="I22" s="137" t="str">
        <f>'[1]base des menus'!$L$32</f>
        <v>Langue de boeuf sauce Charcutière</v>
      </c>
      <c r="J22" s="205"/>
      <c r="K22" s="129" t="str">
        <f>'[1]base des menus'!$L$40</f>
        <v>Couscous poulet</v>
      </c>
      <c r="L22" s="205"/>
      <c r="M22" s="137" t="str">
        <f>'[1]base des menus'!$L$48</f>
        <v xml:space="preserve">Poulet rôti </v>
      </c>
      <c r="N22" s="205"/>
      <c r="O22" s="129" t="str">
        <f>'[1]base des menus'!$L$56</f>
        <v>Blanquette de veau</v>
      </c>
      <c r="P22" s="205"/>
    </row>
    <row r="23" spans="1:16" s="4" customFormat="1" ht="21.95" customHeight="1" thickBot="1">
      <c r="A23" s="227"/>
      <c r="B23" s="228"/>
      <c r="C23" s="137" t="str">
        <f>'[1]base des menus'!$L$9</f>
        <v>Farfalles</v>
      </c>
      <c r="D23" s="206"/>
      <c r="E23" s="137" t="str">
        <f>'[1]base des menus'!$L$17</f>
        <v xml:space="preserve">Gratin de blettes à la muscade </v>
      </c>
      <c r="F23" s="206"/>
      <c r="G23" s="129" t="str">
        <f>'[1]base des menus'!$L$25</f>
        <v>Mojette de Vendée</v>
      </c>
      <c r="H23" s="206"/>
      <c r="I23" s="137" t="str">
        <f>'[1]base des menus'!$L$33</f>
        <v>Carottes au jus</v>
      </c>
      <c r="J23" s="206"/>
      <c r="K23" s="129" t="str">
        <f>'[1]base des menus'!$L$41</f>
        <v xml:space="preserve">Semoule au beurre </v>
      </c>
      <c r="L23" s="206"/>
      <c r="M23" s="137" t="str">
        <f>'[1]base des menus'!$L$49</f>
        <v>Endives meunières</v>
      </c>
      <c r="N23" s="206"/>
      <c r="O23" s="129" t="str">
        <f>'[1]base des menus'!$L$57</f>
        <v>Pommes dauphine</v>
      </c>
      <c r="P23" s="206"/>
    </row>
    <row r="24" spans="1:16" s="4" customFormat="1" ht="21.95" customHeight="1">
      <c r="A24" s="227"/>
      <c r="B24" s="228"/>
      <c r="C24" s="137" t="str">
        <f>'[1]base des menus'!$L$10</f>
        <v>Petit suisse</v>
      </c>
      <c r="D24" s="161"/>
      <c r="E24" s="137" t="str">
        <f>'[1]base des menus'!$L$18</f>
        <v>Saint Paulin PS</v>
      </c>
      <c r="F24" s="161"/>
      <c r="G24" s="129" t="str">
        <f>'[1]base des menus'!$L$26</f>
        <v>Yaourt nature</v>
      </c>
      <c r="H24" s="161"/>
      <c r="I24" s="137" t="str">
        <f>'[1]base des menus'!$L$34</f>
        <v>Edam PS</v>
      </c>
      <c r="J24" s="161"/>
      <c r="K24" s="129" t="str">
        <f>'[1]base des menus'!$L$42</f>
        <v>Fromage blanc</v>
      </c>
      <c r="L24" s="161"/>
      <c r="M24" s="137" t="str">
        <f>'[1]base des menus'!$L$50</f>
        <v>Petit suisse</v>
      </c>
      <c r="N24" s="161"/>
      <c r="O24" s="129" t="str">
        <f>'[1]base des menus'!$L$58</f>
        <v>Gouda PS</v>
      </c>
      <c r="P24" s="161"/>
    </row>
    <row r="25" spans="1:16" s="4" customFormat="1" ht="21.95" customHeight="1" thickBot="1">
      <c r="A25" s="227"/>
      <c r="B25" s="228"/>
      <c r="C25" s="137" t="str">
        <f>'[1]base des menus'!$L$11</f>
        <v xml:space="preserve">Orange </v>
      </c>
      <c r="D25" s="162"/>
      <c r="E25" s="137" t="str">
        <f>'[1]base des menus'!$L$19</f>
        <v>Crème dessert praliné</v>
      </c>
      <c r="F25" s="162"/>
      <c r="G25" s="129" t="str">
        <f>'[1]base des menus'!$L$27</f>
        <v>Tarte grillé abricots</v>
      </c>
      <c r="H25" s="162"/>
      <c r="I25" s="137" t="str">
        <f>'[1]base des menus'!$L$35</f>
        <v>Marmelade de fruits</v>
      </c>
      <c r="J25" s="162"/>
      <c r="K25" s="129" t="str">
        <f>'[1]base des menus'!$L$43</f>
        <v>Banane</v>
      </c>
      <c r="L25" s="162"/>
      <c r="M25" s="137" t="str">
        <f>'[1]base des menus'!$L$51</f>
        <v>Crumble de fruits</v>
      </c>
      <c r="N25" s="162"/>
      <c r="O25" s="129" t="str">
        <f>'[1]base des menus'!$L$59</f>
        <v>Paris-Brest</v>
      </c>
      <c r="P25" s="162"/>
    </row>
    <row r="26" spans="1:16" s="6" customFormat="1" ht="18.75" thickBot="1">
      <c r="A26" s="227"/>
      <c r="B26" s="228"/>
      <c r="C26" s="58" t="s">
        <v>27</v>
      </c>
      <c r="D26" s="57"/>
      <c r="E26" s="59" t="s">
        <v>27</v>
      </c>
      <c r="F26" s="57"/>
      <c r="G26" s="60" t="s">
        <v>27</v>
      </c>
      <c r="H26" s="57"/>
      <c r="I26" s="59" t="s">
        <v>27</v>
      </c>
      <c r="J26" s="57"/>
      <c r="K26" s="60" t="s">
        <v>27</v>
      </c>
      <c r="L26" s="57"/>
      <c r="M26" s="59" t="s">
        <v>27</v>
      </c>
      <c r="N26" s="57"/>
      <c r="O26" s="60" t="s">
        <v>27</v>
      </c>
      <c r="P26" s="57"/>
    </row>
    <row r="27" spans="1:16" s="4" customFormat="1" ht="35.25" customHeight="1" thickBot="1">
      <c r="A27" s="227"/>
      <c r="B27" s="228"/>
      <c r="C27" s="137" t="str">
        <f>'[1]base des menus'!$M$7</f>
        <v>Achards de légumes d'hiver</v>
      </c>
      <c r="D27" s="160"/>
      <c r="E27" s="137" t="str">
        <f>'[1]base des menus'!$M$15</f>
        <v>Poireau vinaigrette</v>
      </c>
      <c r="F27" s="160"/>
      <c r="G27" s="129" t="str">
        <f>'[1]base des menus'!$M$23</f>
        <v>Salade océane (riz)</v>
      </c>
      <c r="H27" s="160"/>
      <c r="I27" s="137" t="str">
        <f>'[1]base des menus'!$M$31</f>
        <v>Haricots-verts vinaigrette</v>
      </c>
      <c r="J27" s="160"/>
      <c r="K27" s="129" t="str">
        <f>'[1]base des menus'!$M$39</f>
        <v>Salade Berlinoise</v>
      </c>
      <c r="L27" s="160"/>
      <c r="M27" s="137" t="str">
        <f>'[1]base des menus'!$M$47</f>
        <v>1/2 œuf dur sur macédoine</v>
      </c>
      <c r="N27" s="160"/>
      <c r="O27" s="129" t="str">
        <f>'[1]base des menus'!$M$55</f>
        <v>Râpé de légumes d'hiver</v>
      </c>
      <c r="P27" s="160"/>
    </row>
    <row r="28" spans="1:16" s="4" customFormat="1" ht="21.95" customHeight="1">
      <c r="A28" s="227"/>
      <c r="B28" s="228"/>
      <c r="C28" s="137" t="str">
        <f>'[1]base des menus'!$M$8</f>
        <v>Rôti de porc</v>
      </c>
      <c r="D28" s="205"/>
      <c r="E28" s="137" t="str">
        <f>'[1]base des menus'!$M$16</f>
        <v>Pavé de lieu noir sauce Berry</v>
      </c>
      <c r="F28" s="205"/>
      <c r="G28" s="129" t="str">
        <f>'[1]base des menus'!$M$24</f>
        <v xml:space="preserve">Escalope de dinde  au poivre </v>
      </c>
      <c r="H28" s="205"/>
      <c r="I28" s="137" t="str">
        <f>'[1]base des menus'!$M$32</f>
        <v>Escalope de porc</v>
      </c>
      <c r="J28" s="205"/>
      <c r="K28" s="129" t="str">
        <f>'[1]base des menus'!$M$40</f>
        <v>Filet de panga sauce citron</v>
      </c>
      <c r="L28" s="205"/>
      <c r="M28" s="137" t="str">
        <f>'[1]base des menus'!$M$48</f>
        <v>Bœuf bourguignon</v>
      </c>
      <c r="N28" s="205"/>
      <c r="O28" s="129" t="str">
        <f>'[1]base des menus'!$M$56</f>
        <v>Caille aux raisins</v>
      </c>
      <c r="P28" s="205"/>
    </row>
    <row r="29" spans="1:16" s="4" customFormat="1" ht="21.95" customHeight="1" thickBot="1">
      <c r="A29" s="227"/>
      <c r="B29" s="228"/>
      <c r="C29" s="137" t="str">
        <f>'[1]base des menus'!$M$9</f>
        <v>Purée de carottes</v>
      </c>
      <c r="D29" s="206"/>
      <c r="E29" s="137" t="str">
        <f>'[1]base des menus'!$M$17</f>
        <v>Riz créole</v>
      </c>
      <c r="F29" s="206"/>
      <c r="G29" s="129" t="str">
        <f>'[1]base des menus'!$M$25</f>
        <v>Chou pomme de saison braisé</v>
      </c>
      <c r="H29" s="206"/>
      <c r="I29" s="137" t="str">
        <f>'[1]base des menus'!$M$33</f>
        <v>Chou choucroute</v>
      </c>
      <c r="J29" s="206"/>
      <c r="K29" s="129" t="str">
        <f>'[1]base des menus'!$M$41</f>
        <v>Garniture de céleri persillé</v>
      </c>
      <c r="L29" s="206"/>
      <c r="M29" s="137" t="str">
        <f>'[1]base des menus'!$M$49</f>
        <v>Pomme persillées</v>
      </c>
      <c r="N29" s="206"/>
      <c r="O29" s="129" t="str">
        <f>'[1]base des menus'!$M$57</f>
        <v>Poêlée cordiale</v>
      </c>
      <c r="P29" s="206"/>
    </row>
    <row r="30" spans="1:16" s="4" customFormat="1" ht="21.95" customHeight="1">
      <c r="A30" s="227"/>
      <c r="B30" s="228"/>
      <c r="C30" s="137" t="str">
        <f>'[1]base des menus'!$M$10</f>
        <v>Yaourt nature</v>
      </c>
      <c r="D30" s="161"/>
      <c r="E30" s="137" t="str">
        <f>'[1]base des menus'!$M$18</f>
        <v>Gouda PS</v>
      </c>
      <c r="F30" s="161"/>
      <c r="G30" s="129" t="str">
        <f>'[1]base des menus'!$M$26</f>
        <v>Petit suisse</v>
      </c>
      <c r="H30" s="161"/>
      <c r="I30" s="137" t="str">
        <f>'[1]base des menus'!$M$34</f>
        <v>Yaourt nature</v>
      </c>
      <c r="J30" s="161"/>
      <c r="K30" s="129" t="str">
        <f>'[1]base des menus'!$M$42</f>
        <v>Petit suisse</v>
      </c>
      <c r="L30" s="161"/>
      <c r="M30" s="137" t="str">
        <f>'[1]base des menus'!$M$50</f>
        <v>Yaourt nature</v>
      </c>
      <c r="N30" s="161"/>
      <c r="O30" s="129" t="str">
        <f>'[1]base des menus'!$M$58</f>
        <v>Fromage blanc</v>
      </c>
      <c r="P30" s="161"/>
    </row>
    <row r="31" spans="1:16" s="4" customFormat="1" ht="21.95" customHeight="1" thickBot="1">
      <c r="A31" s="229"/>
      <c r="B31" s="230"/>
      <c r="C31" s="136" t="str">
        <f>'[1]base des menus'!$M$11</f>
        <v>Beignet chocolat noisette</v>
      </c>
      <c r="D31" s="163"/>
      <c r="E31" s="136" t="str">
        <f>'[1]base des menus'!$M$19</f>
        <v>Pomme</v>
      </c>
      <c r="F31" s="163"/>
      <c r="G31" s="130" t="str">
        <f>'[1]base des menus'!$M$27</f>
        <v>Mousse chocolat</v>
      </c>
      <c r="H31" s="163"/>
      <c r="I31" s="136" t="str">
        <f>'[1]base des menus'!$M$35</f>
        <v>P'tit pot fruits rouges</v>
      </c>
      <c r="J31" s="163"/>
      <c r="K31" s="130" t="str">
        <f>'[1]base des menus'!$M$43</f>
        <v>Flan pâtissier</v>
      </c>
      <c r="L31" s="163"/>
      <c r="M31" s="136" t="str">
        <f>'[1]base des menus'!$M$51</f>
        <v>Clémentines</v>
      </c>
      <c r="N31" s="163"/>
      <c r="O31" s="130" t="str">
        <f>'[1]base des menus'!$M$59</f>
        <v>Eclair chocolat</v>
      </c>
      <c r="P31" s="163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223" t="s">
        <v>28</v>
      </c>
      <c r="B33" s="224"/>
      <c r="C33" s="86" t="str">
        <f>'[1]base des menus'!$L$5</f>
        <v>Potage champignons PS</v>
      </c>
      <c r="D33" s="87"/>
      <c r="E33" s="86" t="str">
        <f>'[1]base des menus'!$L$13</f>
        <v>Potage légumes de saison PS</v>
      </c>
      <c r="F33" s="87"/>
      <c r="G33" s="86" t="str">
        <f>'[1]base des menus'!$L$21</f>
        <v>Potage tomate PS</v>
      </c>
      <c r="H33" s="87"/>
      <c r="I33" s="86" t="str">
        <f>'[1]base des menus'!$L$29</f>
        <v>Potage carottes PS</v>
      </c>
      <c r="J33" s="87"/>
      <c r="K33" s="86" t="str">
        <f>'[1]base des menus'!$L$37</f>
        <v>Potage poireau pdt PS</v>
      </c>
      <c r="L33" s="87"/>
      <c r="M33" s="86" t="str">
        <f>'[1]base des menus'!$L$45</f>
        <v>Potage champignons PS</v>
      </c>
      <c r="N33" s="88"/>
      <c r="O33" s="86" t="str">
        <f>'[1]base des menus'!$L$53</f>
        <v>Potage légumes PS</v>
      </c>
      <c r="P33" s="87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217" t="s">
        <v>24</v>
      </c>
      <c r="B35" s="218"/>
      <c r="C35" s="62" t="s">
        <v>20</v>
      </c>
      <c r="D35" s="164"/>
      <c r="E35" s="62" t="s">
        <v>20</v>
      </c>
      <c r="F35" s="164"/>
      <c r="G35" s="62" t="s">
        <v>20</v>
      </c>
      <c r="H35" s="164"/>
      <c r="I35" s="62" t="s">
        <v>20</v>
      </c>
      <c r="J35" s="164"/>
      <c r="K35" s="62" t="s">
        <v>20</v>
      </c>
      <c r="L35" s="164"/>
      <c r="M35" s="62" t="s">
        <v>20</v>
      </c>
      <c r="N35" s="164"/>
      <c r="O35" s="62" t="s">
        <v>20</v>
      </c>
      <c r="P35" s="164"/>
    </row>
    <row r="36" spans="1:16" s="4" customFormat="1" ht="21.95" customHeight="1" thickBot="1">
      <c r="A36" s="219"/>
      <c r="B36" s="220"/>
      <c r="C36" s="66" t="str">
        <f>'[1]base des menus'!$L$7</f>
        <v>Betteraves rouges vinaigrette</v>
      </c>
      <c r="D36" s="165"/>
      <c r="E36" s="66" t="str">
        <f>'[1]base des menus'!$L$15</f>
        <v>Oeuf mayonnaise</v>
      </c>
      <c r="F36" s="165"/>
      <c r="G36" s="67" t="str">
        <f>'[1]base des menus'!$L$23</f>
        <v>Fenouil à l'aneth</v>
      </c>
      <c r="H36" s="165"/>
      <c r="I36" s="66" t="str">
        <f>'[1]base des menus'!$L$31</f>
        <v>Salade Crétoise</v>
      </c>
      <c r="J36" s="165"/>
      <c r="K36" s="67" t="str">
        <f>'[1]base des menus'!$L$39</f>
        <v>Effiloché de la mer aux moules</v>
      </c>
      <c r="L36" s="165"/>
      <c r="M36" s="66" t="str">
        <f>'[1]base des menus'!$L$47</f>
        <v>Carottes râpées fraiches vinaigrette</v>
      </c>
      <c r="N36" s="165"/>
      <c r="O36" s="67" t="str">
        <f>'[1]base des menus'!$L$55</f>
        <v>Salade de tomate</v>
      </c>
      <c r="P36" s="165"/>
    </row>
    <row r="37" spans="1:16" s="4" customFormat="1" ht="21.95" customHeight="1">
      <c r="A37" s="219"/>
      <c r="B37" s="220"/>
      <c r="C37" s="66" t="str">
        <f>'[1]base des menus'!$L$8</f>
        <v>Cabillaud aux moules</v>
      </c>
      <c r="D37" s="209"/>
      <c r="E37" s="66" t="str">
        <f>'[1]base des menus'!$L$16</f>
        <v>Haut De Cuisse De Poulet A La Bretonne</v>
      </c>
      <c r="F37" s="209"/>
      <c r="G37" s="67" t="str">
        <f>'[1]base des menus'!$L$24</f>
        <v>Echine de porc à la marmitte</v>
      </c>
      <c r="H37" s="209"/>
      <c r="I37" s="66" t="str">
        <f>'[1]base des menus'!$L$32</f>
        <v>Langue de boeuf sauce Charcutière</v>
      </c>
      <c r="J37" s="209"/>
      <c r="K37" s="67" t="str">
        <f>'[1]base des menus'!$L$40</f>
        <v>Couscous poulet</v>
      </c>
      <c r="L37" s="209"/>
      <c r="M37" s="66" t="str">
        <f>'[1]base des menus'!$L$48</f>
        <v xml:space="preserve">Poulet rôti </v>
      </c>
      <c r="N37" s="209"/>
      <c r="O37" s="67" t="str">
        <f>'[1]base des menus'!$L$56</f>
        <v>Blanquette de veau</v>
      </c>
      <c r="P37" s="209"/>
    </row>
    <row r="38" spans="1:16" s="4" customFormat="1" ht="21.95" customHeight="1" thickBot="1">
      <c r="A38" s="219"/>
      <c r="B38" s="220"/>
      <c r="C38" s="66" t="str">
        <f>'[1]base des menus'!$L$9</f>
        <v>Farfalles</v>
      </c>
      <c r="D38" s="210"/>
      <c r="E38" s="66" t="str">
        <f>'[1]base des menus'!$L$17</f>
        <v xml:space="preserve">Gratin de blettes à la muscade </v>
      </c>
      <c r="F38" s="210"/>
      <c r="G38" s="67" t="str">
        <f>'[1]base des menus'!$L$25</f>
        <v>Mojette de Vendée</v>
      </c>
      <c r="H38" s="210"/>
      <c r="I38" s="66" t="str">
        <f>'[1]base des menus'!$L$33</f>
        <v>Carottes au jus</v>
      </c>
      <c r="J38" s="210"/>
      <c r="K38" s="67" t="str">
        <f>'[1]base des menus'!$L$41</f>
        <v xml:space="preserve">Semoule au beurre </v>
      </c>
      <c r="L38" s="210"/>
      <c r="M38" s="66" t="str">
        <f>'[1]base des menus'!$L$49</f>
        <v>Endives meunières</v>
      </c>
      <c r="N38" s="210"/>
      <c r="O38" s="67" t="str">
        <f>'[1]base des menus'!$L$57</f>
        <v>Pommes dauphine</v>
      </c>
      <c r="P38" s="210"/>
    </row>
    <row r="39" spans="1:16" s="4" customFormat="1" ht="21.95" customHeight="1">
      <c r="A39" s="219"/>
      <c r="B39" s="220"/>
      <c r="C39" s="66" t="str">
        <f>'[1]base des menus'!$L$10</f>
        <v>Petit suisse</v>
      </c>
      <c r="D39" s="166"/>
      <c r="E39" s="66" t="str">
        <f>'[1]base des menus'!$L$18</f>
        <v>Saint Paulin PS</v>
      </c>
      <c r="F39" s="166"/>
      <c r="G39" s="67" t="str">
        <f>'[1]base des menus'!$L$26</f>
        <v>Yaourt nature</v>
      </c>
      <c r="H39" s="166"/>
      <c r="I39" s="66" t="str">
        <f>'[1]base des menus'!$L$34</f>
        <v>Edam PS</v>
      </c>
      <c r="J39" s="166"/>
      <c r="K39" s="67" t="str">
        <f>'[1]base des menus'!$L$42</f>
        <v>Fromage blanc</v>
      </c>
      <c r="L39" s="166"/>
      <c r="M39" s="66" t="str">
        <f>'[1]base des menus'!$L$50</f>
        <v>Petit suisse</v>
      </c>
      <c r="N39" s="166"/>
      <c r="O39" s="67" t="str">
        <f>'[1]base des menus'!$L$58</f>
        <v>Gouda PS</v>
      </c>
      <c r="P39" s="166"/>
    </row>
    <row r="40" spans="1:16" s="4" customFormat="1" ht="21.95" customHeight="1" thickBot="1">
      <c r="A40" s="219"/>
      <c r="B40" s="220"/>
      <c r="C40" s="66" t="str">
        <f>'[1]base des menus'!$J$11</f>
        <v>Entremet fruits des bois aspartame</v>
      </c>
      <c r="D40" s="167"/>
      <c r="E40" s="66" t="str">
        <f>'[1]base des menus'!$J$19</f>
        <v>Compote Pomme ananas</v>
      </c>
      <c r="F40" s="167"/>
      <c r="G40" s="67" t="str">
        <f>'[1]base des menus'!$J$27</f>
        <v>Poire</v>
      </c>
      <c r="H40" s="167"/>
      <c r="I40" s="66" t="str">
        <f>'[1]base des menus'!$J$35</f>
        <v>Entremet  vanille aspartame</v>
      </c>
      <c r="J40" s="167"/>
      <c r="K40" s="67" t="str">
        <f>'[1]base des menus'!$J$43</f>
        <v xml:space="preserve">Compote pomme pruneaux </v>
      </c>
      <c r="L40" s="167"/>
      <c r="M40" s="66" t="str">
        <f>'[1]base des menus'!$J$51</f>
        <v>Clémentines</v>
      </c>
      <c r="N40" s="167"/>
      <c r="O40" s="67" t="str">
        <f>'[1]base des menus'!$J$59</f>
        <v>Tiramisu aspartame</v>
      </c>
      <c r="P40" s="167"/>
    </row>
    <row r="41" spans="1:16" s="6" customFormat="1" ht="18.75" thickBot="1">
      <c r="A41" s="219"/>
      <c r="B41" s="220"/>
      <c r="C41" s="63" t="s">
        <v>27</v>
      </c>
      <c r="D41" s="164"/>
      <c r="E41" s="64" t="s">
        <v>27</v>
      </c>
      <c r="F41" s="164"/>
      <c r="G41" s="65" t="s">
        <v>27</v>
      </c>
      <c r="H41" s="164"/>
      <c r="I41" s="64" t="s">
        <v>27</v>
      </c>
      <c r="J41" s="164"/>
      <c r="K41" s="65" t="s">
        <v>27</v>
      </c>
      <c r="L41" s="164"/>
      <c r="M41" s="64" t="s">
        <v>27</v>
      </c>
      <c r="N41" s="164"/>
      <c r="O41" s="65" t="s">
        <v>27</v>
      </c>
      <c r="P41" s="164"/>
    </row>
    <row r="42" spans="1:16" s="4" customFormat="1" ht="31.5" customHeight="1" thickBot="1">
      <c r="A42" s="219"/>
      <c r="B42" s="220"/>
      <c r="C42" s="66" t="str">
        <f>'[1]base des menus'!$M$7</f>
        <v>Achards de légumes d'hiver</v>
      </c>
      <c r="D42" s="165"/>
      <c r="E42" s="66" t="str">
        <f>'[1]base des menus'!$M$15</f>
        <v>Poireau vinaigrette</v>
      </c>
      <c r="F42" s="165"/>
      <c r="G42" s="67" t="str">
        <f>'[1]base des menus'!$M$23</f>
        <v>Salade océane (riz)</v>
      </c>
      <c r="H42" s="165"/>
      <c r="I42" s="66" t="str">
        <f>'[1]base des menus'!$M$31</f>
        <v>Haricots-verts vinaigrette</v>
      </c>
      <c r="J42" s="165"/>
      <c r="K42" s="67" t="str">
        <f>'[1]base des menus'!$M$39</f>
        <v>Salade Berlinoise</v>
      </c>
      <c r="L42" s="165"/>
      <c r="M42" s="66" t="str">
        <f>'[1]base des menus'!$M$47</f>
        <v>1/2 œuf dur sur macédoine</v>
      </c>
      <c r="N42" s="165"/>
      <c r="O42" s="67" t="str">
        <f>'[1]base des menus'!$M$55</f>
        <v>Râpé de légumes d'hiver</v>
      </c>
      <c r="P42" s="165"/>
    </row>
    <row r="43" spans="1:16" s="4" customFormat="1" ht="21.95" customHeight="1">
      <c r="A43" s="219"/>
      <c r="B43" s="220"/>
      <c r="C43" s="66" t="str">
        <f>'[1]base des menus'!$M$8</f>
        <v>Rôti de porc</v>
      </c>
      <c r="D43" s="209"/>
      <c r="E43" s="66" t="str">
        <f>'[1]base des menus'!$M$16</f>
        <v>Pavé de lieu noir sauce Berry</v>
      </c>
      <c r="F43" s="209"/>
      <c r="G43" s="67" t="str">
        <f>'[1]base des menus'!$M$24</f>
        <v xml:space="preserve">Escalope de dinde  au poivre </v>
      </c>
      <c r="H43" s="209"/>
      <c r="I43" s="66" t="str">
        <f>'[1]base des menus'!$M$32</f>
        <v>Escalope de porc</v>
      </c>
      <c r="J43" s="209"/>
      <c r="K43" s="67" t="str">
        <f>'[1]base des menus'!$M$40</f>
        <v>Filet de panga sauce citron</v>
      </c>
      <c r="L43" s="209"/>
      <c r="M43" s="66" t="str">
        <f>'[1]base des menus'!$M$48</f>
        <v>Bœuf bourguignon</v>
      </c>
      <c r="N43" s="209"/>
      <c r="O43" s="67" t="str">
        <f>'[1]base des menus'!$M$56</f>
        <v>Caille aux raisins</v>
      </c>
      <c r="P43" s="209"/>
    </row>
    <row r="44" spans="1:16" s="4" customFormat="1" ht="21.95" customHeight="1" thickBot="1">
      <c r="A44" s="219"/>
      <c r="B44" s="220"/>
      <c r="C44" s="66" t="str">
        <f>'[1]base des menus'!$M$9</f>
        <v>Purée de carottes</v>
      </c>
      <c r="D44" s="210"/>
      <c r="E44" s="66" t="str">
        <f>'[1]base des menus'!$M$17</f>
        <v>Riz créole</v>
      </c>
      <c r="F44" s="210"/>
      <c r="G44" s="67" t="str">
        <f>'[1]base des menus'!$M$25</f>
        <v>Chou pomme de saison braisé</v>
      </c>
      <c r="H44" s="210"/>
      <c r="I44" s="66" t="str">
        <f>'[1]base des menus'!$M$33</f>
        <v>Chou choucroute</v>
      </c>
      <c r="J44" s="210"/>
      <c r="K44" s="67" t="str">
        <f>'[1]base des menus'!$M$41</f>
        <v>Garniture de céleri persillé</v>
      </c>
      <c r="L44" s="210"/>
      <c r="M44" s="66" t="str">
        <f>'[1]base des menus'!$M$49</f>
        <v>Pomme persillées</v>
      </c>
      <c r="N44" s="210"/>
      <c r="O44" s="67" t="str">
        <f>'[1]base des menus'!$M$57</f>
        <v>Poêlée cordiale</v>
      </c>
      <c r="P44" s="210"/>
    </row>
    <row r="45" spans="1:16" s="4" customFormat="1" ht="21.95" customHeight="1">
      <c r="A45" s="219"/>
      <c r="B45" s="220"/>
      <c r="C45" s="66" t="str">
        <f>'[1]base des menus'!$M$10</f>
        <v>Yaourt nature</v>
      </c>
      <c r="D45" s="166"/>
      <c r="E45" s="66" t="str">
        <f>'[1]base des menus'!$M$18</f>
        <v>Gouda PS</v>
      </c>
      <c r="F45" s="166"/>
      <c r="G45" s="67" t="str">
        <f>'[1]base des menus'!$M$26</f>
        <v>Petit suisse</v>
      </c>
      <c r="H45" s="166"/>
      <c r="I45" s="66" t="str">
        <f>'[1]base des menus'!$M$34</f>
        <v>Yaourt nature</v>
      </c>
      <c r="J45" s="166"/>
      <c r="K45" s="67" t="str">
        <f>'[1]base des menus'!$M$42</f>
        <v>Petit suisse</v>
      </c>
      <c r="L45" s="166"/>
      <c r="M45" s="66" t="str">
        <f>'[1]base des menus'!$M$50</f>
        <v>Yaourt nature</v>
      </c>
      <c r="N45" s="166"/>
      <c r="O45" s="67" t="str">
        <f>'[1]base des menus'!$M$58</f>
        <v>Fromage blanc</v>
      </c>
      <c r="P45" s="166"/>
    </row>
    <row r="46" spans="1:16" s="4" customFormat="1" ht="31.5" customHeight="1" thickBot="1">
      <c r="A46" s="221"/>
      <c r="B46" s="222"/>
      <c r="C46" s="135" t="str">
        <f>'[1]base des menus'!$K$11</f>
        <v xml:space="preserve">Orange </v>
      </c>
      <c r="D46" s="168"/>
      <c r="E46" s="135" t="str">
        <f>'[1]base des menus'!$K$19</f>
        <v>Entremet  café aspartame</v>
      </c>
      <c r="F46" s="168"/>
      <c r="G46" s="128" t="str">
        <f>'[1]base des menus'!$K$27</f>
        <v>Compote de pomme</v>
      </c>
      <c r="H46" s="168"/>
      <c r="I46" s="135" t="str">
        <f>'[1]base des menus'!$K$35</f>
        <v xml:space="preserve">Kiwi </v>
      </c>
      <c r="J46" s="168"/>
      <c r="K46" s="128" t="str">
        <f>'[1]base des menus'!$K$43</f>
        <v>Entremet cacao aspartame</v>
      </c>
      <c r="L46" s="168"/>
      <c r="M46" s="135" t="str">
        <f>'[1]base des menus'!$K$51</f>
        <v>Compote pomme fraise</v>
      </c>
      <c r="N46" s="168"/>
      <c r="O46" s="128" t="str">
        <f>'[1]base des menus'!$K$59</f>
        <v>Orange</v>
      </c>
      <c r="P46" s="168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215" t="s">
        <v>28</v>
      </c>
      <c r="B48" s="216"/>
      <c r="C48" s="80" t="str">
        <f>'[1]base des menus'!$L$5</f>
        <v>Potage champignons PS</v>
      </c>
      <c r="D48" s="81"/>
      <c r="E48" s="80" t="str">
        <f>'[1]base des menus'!$L$13</f>
        <v>Potage légumes de saison PS</v>
      </c>
      <c r="F48" s="81"/>
      <c r="G48" s="80" t="str">
        <f>'[1]base des menus'!$L$21</f>
        <v>Potage tomate PS</v>
      </c>
      <c r="H48" s="81"/>
      <c r="I48" s="80" t="str">
        <f>'[1]base des menus'!$L$29</f>
        <v>Potage carottes PS</v>
      </c>
      <c r="J48" s="81"/>
      <c r="K48" s="80" t="str">
        <f>'[1]base des menus'!$L$37</f>
        <v>Potage poireau pdt PS</v>
      </c>
      <c r="L48" s="81"/>
      <c r="M48" s="80" t="str">
        <f>'[1]base des menus'!$L$45</f>
        <v>Potage champignons PS</v>
      </c>
      <c r="N48" s="82"/>
      <c r="O48" s="80" t="str">
        <f>'[1]base des menus'!$L$53</f>
        <v>Potage légumes PS</v>
      </c>
      <c r="P48" s="81"/>
    </row>
    <row r="49" spans="1:16" s="4" customFormat="1" ht="22.5" customHeight="1">
      <c r="A49" s="92"/>
      <c r="B49" s="92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239" t="s">
        <v>15</v>
      </c>
      <c r="E50" s="239"/>
      <c r="F50" s="239"/>
      <c r="G50" s="240" t="s">
        <v>16</v>
      </c>
      <c r="H50" s="240"/>
      <c r="I50" s="240"/>
      <c r="J50" s="240"/>
      <c r="K50" s="243" t="str">
        <f>'[2]base des menus'!$I$2</f>
        <v>du 09 décembre au 15 décembre 2024</v>
      </c>
      <c r="L50" s="243"/>
      <c r="M50" s="243"/>
      <c r="N50" s="44"/>
      <c r="O50" s="49" t="str">
        <f>'[2]base des menus'!$B$1</f>
        <v>SEMAINE N°50</v>
      </c>
      <c r="P50" s="48"/>
    </row>
    <row r="51" spans="1:16" ht="52.5" customHeight="1" thickBot="1">
      <c r="C51" s="41"/>
      <c r="D51" s="241" t="s">
        <v>17</v>
      </c>
      <c r="E51" s="241"/>
      <c r="F51" s="241"/>
      <c r="G51" s="39"/>
      <c r="H51" s="39"/>
      <c r="I51" s="39"/>
      <c r="J51" s="39"/>
      <c r="K51" s="242" t="s">
        <v>18</v>
      </c>
      <c r="L51" s="242"/>
      <c r="M51" s="45"/>
      <c r="N51" s="43"/>
      <c r="O51" s="43"/>
      <c r="P51" s="39"/>
    </row>
    <row r="52" spans="1:16" s="6" customFormat="1" ht="18">
      <c r="B52" s="21"/>
      <c r="C52" s="213" t="s">
        <v>0</v>
      </c>
      <c r="D52" s="214"/>
      <c r="E52" s="213" t="s">
        <v>1</v>
      </c>
      <c r="F52" s="214"/>
      <c r="G52" s="213" t="s">
        <v>2</v>
      </c>
      <c r="H52" s="214"/>
      <c r="I52" s="213" t="s">
        <v>3</v>
      </c>
      <c r="J52" s="214"/>
      <c r="K52" s="213" t="s">
        <v>4</v>
      </c>
      <c r="L52" s="214"/>
      <c r="M52" s="213" t="s">
        <v>5</v>
      </c>
      <c r="N52" s="214"/>
      <c r="O52" s="213" t="s">
        <v>6</v>
      </c>
      <c r="P52" s="214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233" t="s">
        <v>19</v>
      </c>
      <c r="B54" s="234"/>
      <c r="C54" s="68" t="s">
        <v>20</v>
      </c>
      <c r="D54" s="169"/>
      <c r="E54" s="68" t="s">
        <v>20</v>
      </c>
      <c r="F54" s="169"/>
      <c r="G54" s="68" t="s">
        <v>20</v>
      </c>
      <c r="H54" s="169"/>
      <c r="I54" s="68" t="s">
        <v>20</v>
      </c>
      <c r="J54" s="169"/>
      <c r="K54" s="68" t="s">
        <v>20</v>
      </c>
      <c r="L54" s="169"/>
      <c r="M54" s="68" t="s">
        <v>20</v>
      </c>
      <c r="N54" s="169"/>
      <c r="O54" s="68" t="s">
        <v>20</v>
      </c>
      <c r="P54" s="169"/>
    </row>
    <row r="55" spans="1:16" s="4" customFormat="1" ht="21.95" customHeight="1" thickBot="1">
      <c r="A55" s="235"/>
      <c r="B55" s="236"/>
      <c r="C55" s="138" t="str">
        <f>'[2]base des menus'!$J$7</f>
        <v>Salade Vendéenne</v>
      </c>
      <c r="D55" s="170"/>
      <c r="E55" s="138" t="str">
        <f>'[2]base des menus'!$J$15</f>
        <v>Museau de porc à la lyonnaise</v>
      </c>
      <c r="F55" s="170"/>
      <c r="G55" s="131" t="str">
        <f>'[2]base des menus'!$J$23</f>
        <v>Radis</v>
      </c>
      <c r="H55" s="170"/>
      <c r="I55" s="138" t="str">
        <f>'[2]base des menus'!$J$31</f>
        <v>Poireaux vinaigrette</v>
      </c>
      <c r="J55" s="170"/>
      <c r="K55" s="131" t="str">
        <f>'[2]base des menus'!$J$39</f>
        <v>Oeuf dur sur macédoine</v>
      </c>
      <c r="L55" s="170"/>
      <c r="M55" s="138" t="str">
        <f>'[2]base des menus'!$J$47</f>
        <v>Salade marine</v>
      </c>
      <c r="N55" s="170"/>
      <c r="O55" s="131" t="str">
        <f>'[2]base des menus'!$J$55</f>
        <v xml:space="preserve">Cœurs  palmier sauce blanche </v>
      </c>
      <c r="P55" s="170"/>
    </row>
    <row r="56" spans="1:16" s="4" customFormat="1" ht="21.95" customHeight="1">
      <c r="A56" s="235"/>
      <c r="B56" s="236"/>
      <c r="C56" s="138" t="str">
        <f>'[2]base des menus'!$J$8</f>
        <v>Fricassée  de lapin à la moutarde</v>
      </c>
      <c r="D56" s="211"/>
      <c r="E56" s="138" t="str">
        <f>'[2]base des menus'!$J$16</f>
        <v>BRANDADE DE POISSON</v>
      </c>
      <c r="F56" s="211"/>
      <c r="G56" s="131" t="str">
        <f>'[2]base des menus'!$J$24</f>
        <v>Goulash de bœuf</v>
      </c>
      <c r="H56" s="211"/>
      <c r="I56" s="138" t="str">
        <f>'[2]base des menus'!$J$32</f>
        <v>Cassoulet</v>
      </c>
      <c r="J56" s="211"/>
      <c r="K56" s="131" t="str">
        <f>'[2]base des menus'!$J$40</f>
        <v>Poulet chasseur</v>
      </c>
      <c r="L56" s="211"/>
      <c r="M56" s="138" t="str">
        <f>'[2]base des menus'!$J$48</f>
        <v>Steak haché de bœuf au poivre</v>
      </c>
      <c r="N56" s="211"/>
      <c r="O56" s="131" t="str">
        <f>'[2]base des menus'!$J$56</f>
        <v>Aiguillettes de canard à l'orange</v>
      </c>
      <c r="P56" s="211"/>
    </row>
    <row r="57" spans="1:16" s="4" customFormat="1" ht="21.95" customHeight="1" thickBot="1">
      <c r="A57" s="235"/>
      <c r="B57" s="236"/>
      <c r="C57" s="138" t="str">
        <f>'[2]base des menus'!$J$9</f>
        <v>Purée de légumes verts</v>
      </c>
      <c r="D57" s="212"/>
      <c r="E57" s="138" t="str">
        <f>'[2]base des menus'!$J$17</f>
        <v>XXXXX</v>
      </c>
      <c r="F57" s="212"/>
      <c r="G57" s="131" t="str">
        <f>'[2]base des menus'!$J$25</f>
        <v>Carottes cuisinées</v>
      </c>
      <c r="H57" s="212"/>
      <c r="I57" s="138" t="str">
        <f>'[2]base des menus'!$J$33</f>
        <v>Haricots blancs à la tomate</v>
      </c>
      <c r="J57" s="212"/>
      <c r="K57" s="131" t="str">
        <f>'[2]base des menus'!$J$41</f>
        <v>Gratin de céleri branche</v>
      </c>
      <c r="L57" s="212"/>
      <c r="M57" s="138" t="str">
        <f>'[2]base des menus'!$J$49</f>
        <v>Petits pois cuisinés</v>
      </c>
      <c r="N57" s="212"/>
      <c r="O57" s="131" t="str">
        <f>'[2]base des menus'!$J$57</f>
        <v xml:space="preserve">Pommes noisette et tomate provençale </v>
      </c>
      <c r="P57" s="212"/>
    </row>
    <row r="58" spans="1:16" s="4" customFormat="1" ht="21.95" customHeight="1">
      <c r="A58" s="235"/>
      <c r="B58" s="236"/>
      <c r="C58" s="138" t="str">
        <f>'[2]base des menus'!$J$10</f>
        <v>Morbier</v>
      </c>
      <c r="D58" s="171"/>
      <c r="E58" s="138" t="str">
        <f>'[2]base des menus'!$J$18</f>
        <v>Tartare ail fines herbes</v>
      </c>
      <c r="F58" s="171"/>
      <c r="G58" s="131" t="str">
        <f>'[2]base des menus'!$J$26</f>
        <v>Fromage blanc</v>
      </c>
      <c r="H58" s="171"/>
      <c r="I58" s="138" t="str">
        <f>'[2]base des menus'!$J$34</f>
        <v>Tomme Noire</v>
      </c>
      <c r="J58" s="171"/>
      <c r="K58" s="131" t="str">
        <f>'[2]base des menus'!$J$42</f>
        <v>Yaourt nature</v>
      </c>
      <c r="L58" s="171"/>
      <c r="M58" s="138" t="str">
        <f>'[2]base des menus'!$J$50</f>
        <v>Samos</v>
      </c>
      <c r="N58" s="171"/>
      <c r="O58" s="131" t="str">
        <f>'[2]base des menus'!$J$58</f>
        <v>Duo fermier</v>
      </c>
      <c r="P58" s="171"/>
    </row>
    <row r="59" spans="1:16" s="4" customFormat="1" ht="32.25" customHeight="1" thickBot="1">
      <c r="A59" s="235"/>
      <c r="B59" s="236"/>
      <c r="C59" s="138" t="str">
        <f>'[2]base des menus'!$J$11</f>
        <v>Entremet cacao aspartame</v>
      </c>
      <c r="D59" s="172"/>
      <c r="E59" s="138" t="str">
        <f>'[2]base des menus'!$J$19</f>
        <v>Compote de pommes</v>
      </c>
      <c r="F59" s="172"/>
      <c r="G59" s="131" t="str">
        <f>'[2]base des menus'!$J$27</f>
        <v>Clémentines</v>
      </c>
      <c r="H59" s="172"/>
      <c r="I59" s="138" t="str">
        <f>'[2]base des menus'!$J$35</f>
        <v>Entremet café aspartame</v>
      </c>
      <c r="J59" s="172"/>
      <c r="K59" s="131" t="str">
        <f>'[2]base des menus'!$J$43</f>
        <v>Compote pêche</v>
      </c>
      <c r="L59" s="172"/>
      <c r="M59" s="138" t="str">
        <f>'[2]base des menus'!$J$51</f>
        <v>Kiwi</v>
      </c>
      <c r="N59" s="172"/>
      <c r="O59" s="131" t="str">
        <f>'[2]base des menus'!$J$59</f>
        <v>Délice coco sans sucre</v>
      </c>
      <c r="P59" s="172"/>
    </row>
    <row r="60" spans="1:16" s="6" customFormat="1" ht="18.75" thickBot="1">
      <c r="A60" s="235"/>
      <c r="B60" s="236"/>
      <c r="C60" s="69" t="s">
        <v>27</v>
      </c>
      <c r="D60" s="169"/>
      <c r="E60" s="70" t="s">
        <v>27</v>
      </c>
      <c r="F60" s="169"/>
      <c r="G60" s="71" t="s">
        <v>27</v>
      </c>
      <c r="H60" s="169"/>
      <c r="I60" s="70" t="s">
        <v>27</v>
      </c>
      <c r="J60" s="169"/>
      <c r="K60" s="71" t="s">
        <v>27</v>
      </c>
      <c r="L60" s="169"/>
      <c r="M60" s="70" t="s">
        <v>27</v>
      </c>
      <c r="N60" s="169"/>
      <c r="O60" s="71" t="s">
        <v>27</v>
      </c>
      <c r="P60" s="169"/>
    </row>
    <row r="61" spans="1:16" s="4" customFormat="1" ht="21.95" customHeight="1" thickBot="1">
      <c r="A61" s="235"/>
      <c r="B61" s="236"/>
      <c r="C61" s="138" t="str">
        <f>'[2]base des menus'!$K$7</f>
        <v>Concombre à la crème</v>
      </c>
      <c r="D61" s="170"/>
      <c r="E61" s="138" t="str">
        <f>'[2]base des menus'!$K$15</f>
        <v>Brocolis vinaigrette</v>
      </c>
      <c r="F61" s="170"/>
      <c r="G61" s="131" t="str">
        <f>'[2]base des menus'!$K$23</f>
        <v>Saucisson à l'ail</v>
      </c>
      <c r="H61" s="170"/>
      <c r="I61" s="138" t="str">
        <f>'[2]base des menus'!$K$31</f>
        <v>Salade orientale</v>
      </c>
      <c r="J61" s="170"/>
      <c r="K61" s="131" t="str">
        <f>'[2]base des menus'!$K$39</f>
        <v>Betteraves rouges</v>
      </c>
      <c r="L61" s="170"/>
      <c r="M61" s="138" t="str">
        <f>'[2]base des menus'!$K$47</f>
        <v>Mortadelle</v>
      </c>
      <c r="N61" s="170"/>
      <c r="O61" s="131" t="str">
        <f>'[2]base des menus'!$K$55</f>
        <v>Salade de fond d'artichaut</v>
      </c>
      <c r="P61" s="170"/>
    </row>
    <row r="62" spans="1:16" s="4" customFormat="1" ht="21.95" customHeight="1">
      <c r="A62" s="235"/>
      <c r="B62" s="236"/>
      <c r="C62" s="138" t="str">
        <f>'[2]base des menus'!$K$8</f>
        <v>Petit salé</v>
      </c>
      <c r="D62" s="211"/>
      <c r="E62" s="138" t="str">
        <f>'[2]base des menus'!$K$16</f>
        <v>Poulet rôti aux épices</v>
      </c>
      <c r="F62" s="211"/>
      <c r="G62" s="131" t="str">
        <f>'[2]base des menus'!$K$24</f>
        <v xml:space="preserve">Pavé de lieu noir </v>
      </c>
      <c r="H62" s="211"/>
      <c r="I62" s="138" t="str">
        <f>'[2]base des menus'!$K$32</f>
        <v>Rissolette de veau</v>
      </c>
      <c r="J62" s="211"/>
      <c r="K62" s="131" t="str">
        <f>'[2]base des menus'!$K$40</f>
        <v xml:space="preserve">Côte de porc charcutière </v>
      </c>
      <c r="L62" s="211"/>
      <c r="M62" s="138" t="str">
        <f>'[2]base des menus'!$K$48</f>
        <v>Dos de cabillaud  Dugleré</v>
      </c>
      <c r="N62" s="211"/>
      <c r="O62" s="131" t="str">
        <f>'[2]base des menus'!$K$56</f>
        <v>Rôti de bœuf</v>
      </c>
      <c r="P62" s="211"/>
    </row>
    <row r="63" spans="1:16" s="4" customFormat="1" ht="21.95" customHeight="1" thickBot="1">
      <c r="A63" s="235"/>
      <c r="B63" s="236"/>
      <c r="C63" s="138" t="str">
        <f>'[2]base des menus'!$K$9</f>
        <v>Lentilles bio</v>
      </c>
      <c r="D63" s="212"/>
      <c r="E63" s="138" t="str">
        <f>'[2]base des menus'!$K$17</f>
        <v>Haricots-verts persillés</v>
      </c>
      <c r="F63" s="212"/>
      <c r="G63" s="131" t="str">
        <f>'[2]base des menus'!$K$25</f>
        <v>Céréales aux petits légumes</v>
      </c>
      <c r="H63" s="212"/>
      <c r="I63" s="138" t="str">
        <f>'[2]base des menus'!$K$33</f>
        <v>Poêlée de légumes verts</v>
      </c>
      <c r="J63" s="212"/>
      <c r="K63" s="131" t="str">
        <f>'[2]base des menus'!$K$41</f>
        <v>Riz aux petits légumes</v>
      </c>
      <c r="L63" s="212"/>
      <c r="M63" s="138" t="str">
        <f>'[2]base des menus'!$K$49</f>
        <v>Navets</v>
      </c>
      <c r="N63" s="212"/>
      <c r="O63" s="131" t="str">
        <f>'[2]base des menus'!$K$57</f>
        <v>Pommes paille champignons</v>
      </c>
      <c r="P63" s="212"/>
    </row>
    <row r="64" spans="1:16" s="4" customFormat="1" ht="21.95" customHeight="1">
      <c r="A64" s="235"/>
      <c r="B64" s="236"/>
      <c r="C64" s="138" t="str">
        <f>'[2]base des menus'!$K$10</f>
        <v>Yaourt nature</v>
      </c>
      <c r="D64" s="171"/>
      <c r="E64" s="138" t="str">
        <f>'[2]base des menus'!$K$18</f>
        <v>Camembert</v>
      </c>
      <c r="F64" s="171"/>
      <c r="G64" s="131" t="str">
        <f>'[2]base des menus'!$K$26</f>
        <v>Chanteneige</v>
      </c>
      <c r="H64" s="171"/>
      <c r="I64" s="138" t="str">
        <f>'[2]base des menus'!$K$34</f>
        <v>Yaourt fermier bio</v>
      </c>
      <c r="J64" s="171"/>
      <c r="K64" s="131" t="str">
        <f>'[2]base des menus'!$K$42</f>
        <v>Gouda</v>
      </c>
      <c r="L64" s="171"/>
      <c r="M64" s="138" t="str">
        <f>'[2]base des menus'!$K$50</f>
        <v>Fromage frais petit suisse</v>
      </c>
      <c r="N64" s="171"/>
      <c r="O64" s="131" t="str">
        <f>'[2]base des menus'!$K$58</f>
        <v>Saint-Nectaire</v>
      </c>
      <c r="P64" s="171"/>
    </row>
    <row r="65" spans="1:16" s="4" customFormat="1" ht="32.25" customHeight="1" thickBot="1">
      <c r="A65" s="237"/>
      <c r="B65" s="238"/>
      <c r="C65" s="139" t="str">
        <f>'[2]base des menus'!$K$11</f>
        <v>Pomme de Gâtine</v>
      </c>
      <c r="D65" s="173"/>
      <c r="E65" s="139" t="str">
        <f>'[2]base des menus'!$K$19</f>
        <v>Entremet vanille aspartame</v>
      </c>
      <c r="F65" s="173"/>
      <c r="G65" s="132" t="str">
        <f>'[2]base des menus'!$K$27</f>
        <v>Compote pomme pruneaux</v>
      </c>
      <c r="H65" s="173"/>
      <c r="I65" s="139" t="str">
        <f>'[2]base des menus'!$K$35</f>
        <v>Poire</v>
      </c>
      <c r="J65" s="173"/>
      <c r="K65" s="132" t="str">
        <f>'[2]base des menus'!$K$43</f>
        <v>Entremet fruits des bois aspartame</v>
      </c>
      <c r="L65" s="173"/>
      <c r="M65" s="139" t="str">
        <f>'[2]base des menus'!$K$51</f>
        <v>Compote poires</v>
      </c>
      <c r="N65" s="173"/>
      <c r="O65" s="132" t="str">
        <f>'[2]base des menus'!$K$59</f>
        <v>Pomme</v>
      </c>
      <c r="P65" s="173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231" t="s">
        <v>28</v>
      </c>
      <c r="B67" s="232"/>
      <c r="C67" s="89" t="str">
        <f>'[2]base des menus'!$F$5</f>
        <v>Soupe de cresson</v>
      </c>
      <c r="D67" s="90"/>
      <c r="E67" s="89" t="str">
        <f>'[2]base des menus'!$F$13</f>
        <v>Potage du chef</v>
      </c>
      <c r="F67" s="90"/>
      <c r="G67" s="89" t="str">
        <f>'[2]base des menus'!$F$21</f>
        <v>Velouté de tomates</v>
      </c>
      <c r="H67" s="90"/>
      <c r="I67" s="89" t="str">
        <f>'[2]base des menus'!$F$29</f>
        <v>Potage de légumes</v>
      </c>
      <c r="J67" s="90"/>
      <c r="K67" s="89" t="str">
        <f>'[2]base des menus'!$F$37</f>
        <v>Crème d'asperges</v>
      </c>
      <c r="L67" s="90"/>
      <c r="M67" s="89" t="str">
        <f>'[2]base des menus'!$F$45</f>
        <v>Potage du jardinier</v>
      </c>
      <c r="N67" s="91"/>
      <c r="O67" s="89" t="str">
        <f>'[2]base des menus'!$F$53</f>
        <v>Bisque de poissons</v>
      </c>
      <c r="P67" s="90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225" t="s">
        <v>23</v>
      </c>
      <c r="B69" s="226"/>
      <c r="C69" s="56" t="s">
        <v>20</v>
      </c>
      <c r="D69" s="57"/>
      <c r="E69" s="56" t="s">
        <v>20</v>
      </c>
      <c r="F69" s="57"/>
      <c r="G69" s="56" t="s">
        <v>20</v>
      </c>
      <c r="H69" s="57"/>
      <c r="I69" s="56" t="s">
        <v>20</v>
      </c>
      <c r="J69" s="57"/>
      <c r="K69" s="56" t="s">
        <v>20</v>
      </c>
      <c r="L69" s="57"/>
      <c r="M69" s="56" t="s">
        <v>20</v>
      </c>
      <c r="N69" s="57"/>
      <c r="O69" s="56" t="s">
        <v>20</v>
      </c>
      <c r="P69" s="57"/>
    </row>
    <row r="70" spans="1:16" s="4" customFormat="1" ht="21.95" customHeight="1" thickBot="1">
      <c r="A70" s="227"/>
      <c r="B70" s="228"/>
      <c r="C70" s="137" t="str">
        <f>'[2]base des menus'!$L$7</f>
        <v>Salade Vendéenne</v>
      </c>
      <c r="D70" s="160"/>
      <c r="E70" s="137" t="str">
        <f>'[2]base des menus'!$L$15</f>
        <v>Pâté sans sel</v>
      </c>
      <c r="F70" s="160"/>
      <c r="G70" s="129" t="str">
        <f>'[2]base des menus'!$L$23</f>
        <v>Radis</v>
      </c>
      <c r="H70" s="160"/>
      <c r="I70" s="137" t="str">
        <f>'[2]base des menus'!$L$31</f>
        <v>Poireaux vinaigrette</v>
      </c>
      <c r="J70" s="160"/>
      <c r="K70" s="129" t="str">
        <f>'[2]base des menus'!$L$39</f>
        <v>Oeuf dur sur macédoine</v>
      </c>
      <c r="L70" s="160"/>
      <c r="M70" s="137" t="str">
        <f>'[2]base des menus'!$L$47</f>
        <v>Salade marine</v>
      </c>
      <c r="N70" s="160"/>
      <c r="O70" s="129" t="str">
        <f>'[2]base des menus'!$L$55</f>
        <v xml:space="preserve">Cœurs  palmier sauce blanche </v>
      </c>
      <c r="P70" s="160"/>
    </row>
    <row r="71" spans="1:16" s="4" customFormat="1" ht="21.95" customHeight="1">
      <c r="A71" s="227"/>
      <c r="B71" s="228"/>
      <c r="C71" s="137" t="str">
        <f>'[2]base des menus'!$L$8</f>
        <v>Fricassée  de lapin à la moutarde</v>
      </c>
      <c r="D71" s="205"/>
      <c r="E71" s="137" t="str">
        <f>'[2]base des menus'!$L$16</f>
        <v>Pavé de hoki</v>
      </c>
      <c r="F71" s="205"/>
      <c r="G71" s="129" t="str">
        <f>'[2]base des menus'!$L$24</f>
        <v>Goulash de bœuf</v>
      </c>
      <c r="H71" s="205"/>
      <c r="I71" s="137" t="str">
        <f>'[2]base des menus'!$L$32</f>
        <v>Côte de porc</v>
      </c>
      <c r="J71" s="205"/>
      <c r="K71" s="129" t="str">
        <f>'[2]base des menus'!$L$40</f>
        <v>Poulet chasseur</v>
      </c>
      <c r="L71" s="205"/>
      <c r="M71" s="137" t="str">
        <f>'[2]base des menus'!$L$48</f>
        <v>Steak haché de bœuf au poivre</v>
      </c>
      <c r="N71" s="205"/>
      <c r="O71" s="129" t="str">
        <f>'[2]base des menus'!$L$56</f>
        <v>Aiguillettes de canard à l'orange</v>
      </c>
      <c r="P71" s="205"/>
    </row>
    <row r="72" spans="1:16" s="4" customFormat="1" ht="21.95" customHeight="1" thickBot="1">
      <c r="A72" s="227"/>
      <c r="B72" s="228"/>
      <c r="C72" s="137" t="str">
        <f>'[2]base des menus'!$L$9</f>
        <v>Purée de légumes verts</v>
      </c>
      <c r="D72" s="206"/>
      <c r="E72" s="137" t="str">
        <f>'[2]base des menus'!$L$17</f>
        <v>Purée de pommes de terre</v>
      </c>
      <c r="F72" s="206"/>
      <c r="G72" s="129" t="str">
        <f>'[2]base des menus'!$L$25</f>
        <v>Carottes cuisinées</v>
      </c>
      <c r="H72" s="206"/>
      <c r="I72" s="137" t="str">
        <f>'[2]base des menus'!$L$33</f>
        <v>Haricots blancs à la tomate</v>
      </c>
      <c r="J72" s="206"/>
      <c r="K72" s="129" t="str">
        <f>'[2]base des menus'!$L$41</f>
        <v>Gratin de céleri branche</v>
      </c>
      <c r="L72" s="206"/>
      <c r="M72" s="137" t="str">
        <f>'[2]base des menus'!$L$49</f>
        <v>Petits pois cuisinés</v>
      </c>
      <c r="N72" s="206"/>
      <c r="O72" s="129" t="str">
        <f>'[2]base des menus'!$L$57</f>
        <v xml:space="preserve">Pommes noisette et tomate provençale </v>
      </c>
      <c r="P72" s="206"/>
    </row>
    <row r="73" spans="1:16" s="4" customFormat="1" ht="21.95" customHeight="1">
      <c r="A73" s="227"/>
      <c r="B73" s="228"/>
      <c r="C73" s="137" t="str">
        <f>'[2]base des menus'!$L$10</f>
        <v>Gouda PS</v>
      </c>
      <c r="D73" s="161"/>
      <c r="E73" s="137" t="str">
        <f>'[2]base des menus'!$L$18</f>
        <v>Edam PS</v>
      </c>
      <c r="F73" s="161"/>
      <c r="G73" s="129" t="str">
        <f>'[2]base des menus'!$L$26</f>
        <v>Petit suisse</v>
      </c>
      <c r="H73" s="161"/>
      <c r="I73" s="137" t="str">
        <f>'[2]base des menus'!$L$34</f>
        <v>Saint Paulin PS</v>
      </c>
      <c r="J73" s="161"/>
      <c r="K73" s="129" t="str">
        <f>'[2]base des menus'!$L$42</f>
        <v>Yaourt nature</v>
      </c>
      <c r="L73" s="161"/>
      <c r="M73" s="137" t="str">
        <f>'[2]base des menus'!$L$50</f>
        <v>Fromage blanc</v>
      </c>
      <c r="N73" s="161"/>
      <c r="O73" s="129" t="str">
        <f>'[2]base des menus'!$L$58</f>
        <v>Edam PS</v>
      </c>
      <c r="P73" s="161"/>
    </row>
    <row r="74" spans="1:16" s="4" customFormat="1" ht="21.95" customHeight="1" thickBot="1">
      <c r="A74" s="227"/>
      <c r="B74" s="228"/>
      <c r="C74" s="137" t="str">
        <f>'[2]base des menus'!$L$11</f>
        <v>Pomme de Gâtine</v>
      </c>
      <c r="D74" s="162"/>
      <c r="E74" s="137" t="str">
        <f>'[2]base des menus'!$L$19</f>
        <v>Marmelade de fruits</v>
      </c>
      <c r="F74" s="162"/>
      <c r="G74" s="129" t="str">
        <f>'[2]base des menus'!$L$27</f>
        <v>Paris-Brest</v>
      </c>
      <c r="H74" s="162"/>
      <c r="I74" s="137" t="str">
        <f>'[2]base des menus'!$L$35</f>
        <v>Crème dessert caramel</v>
      </c>
      <c r="J74" s="162"/>
      <c r="K74" s="129" t="str">
        <f>'[2]base des menus'!$L$43</f>
        <v>Clémentines</v>
      </c>
      <c r="L74" s="162"/>
      <c r="M74" s="137" t="str">
        <f>'[2]base des menus'!$L$51</f>
        <v>Flan du chef</v>
      </c>
      <c r="N74" s="162"/>
      <c r="O74" s="129" t="str">
        <f>'[2]base des menus'!$L$59</f>
        <v>Tarte Normande</v>
      </c>
      <c r="P74" s="162"/>
    </row>
    <row r="75" spans="1:16" s="6" customFormat="1" ht="18.75" thickBot="1">
      <c r="A75" s="227"/>
      <c r="B75" s="228"/>
      <c r="C75" s="58" t="s">
        <v>27</v>
      </c>
      <c r="D75" s="57"/>
      <c r="E75" s="59" t="s">
        <v>27</v>
      </c>
      <c r="F75" s="57"/>
      <c r="G75" s="60" t="s">
        <v>27</v>
      </c>
      <c r="H75" s="57"/>
      <c r="I75" s="59" t="s">
        <v>27</v>
      </c>
      <c r="J75" s="57"/>
      <c r="K75" s="60" t="s">
        <v>27</v>
      </c>
      <c r="L75" s="57"/>
      <c r="M75" s="59" t="s">
        <v>27</v>
      </c>
      <c r="N75" s="57"/>
      <c r="O75" s="60" t="s">
        <v>27</v>
      </c>
      <c r="P75" s="57"/>
    </row>
    <row r="76" spans="1:16" s="4" customFormat="1" ht="21.95" customHeight="1" thickBot="1">
      <c r="A76" s="227"/>
      <c r="B76" s="228"/>
      <c r="C76" s="137" t="str">
        <f>'[2]base des menus'!$M$7</f>
        <v>Concombre à la crème</v>
      </c>
      <c r="D76" s="160"/>
      <c r="E76" s="137" t="str">
        <f>'[2]base des menus'!$M$15</f>
        <v>Brocolis vinaigrette</v>
      </c>
      <c r="F76" s="160"/>
      <c r="G76" s="129" t="str">
        <f>'[2]base des menus'!$M$23</f>
        <v>Endives fraiches</v>
      </c>
      <c r="H76" s="160"/>
      <c r="I76" s="137" t="str">
        <f>'[2]base des menus'!$M$31</f>
        <v>Salade orientale</v>
      </c>
      <c r="J76" s="160"/>
      <c r="K76" s="129" t="str">
        <f>'[2]base des menus'!$M$39</f>
        <v>Betteraves rouges</v>
      </c>
      <c r="L76" s="160"/>
      <c r="M76" s="137" t="str">
        <f>'[2]base des menus'!$M$47</f>
        <v>Carottes râpées au citron</v>
      </c>
      <c r="N76" s="160"/>
      <c r="O76" s="129" t="str">
        <f>'[2]base des menus'!$M$55</f>
        <v>Salade de fond d'artichaut</v>
      </c>
      <c r="P76" s="160"/>
    </row>
    <row r="77" spans="1:16" s="4" customFormat="1" ht="21.95" customHeight="1">
      <c r="A77" s="227"/>
      <c r="B77" s="228"/>
      <c r="C77" s="137" t="str">
        <f>'[2]base des menus'!$M$8</f>
        <v>Rôti de porc</v>
      </c>
      <c r="D77" s="205"/>
      <c r="E77" s="137" t="str">
        <f>'[2]base des menus'!$M$16</f>
        <v>Poulet rôti aux épices</v>
      </c>
      <c r="F77" s="205"/>
      <c r="G77" s="129" t="str">
        <f>'[2]base des menus'!$M$24</f>
        <v xml:space="preserve">Pavé de lieu noir </v>
      </c>
      <c r="H77" s="205"/>
      <c r="I77" s="137" t="str">
        <f>'[2]base des menus'!$M$32</f>
        <v>Steak haché de veau</v>
      </c>
      <c r="J77" s="205"/>
      <c r="K77" s="129" t="str">
        <f>'[2]base des menus'!$M$40</f>
        <v xml:space="preserve">Côte de porc charcutière </v>
      </c>
      <c r="L77" s="205"/>
      <c r="M77" s="137" t="str">
        <f>'[2]base des menus'!$M$48</f>
        <v>Dos de cabillaud  Dugleré</v>
      </c>
      <c r="N77" s="205"/>
      <c r="O77" s="129" t="str">
        <f>'[2]base des menus'!$M$56</f>
        <v>Rôti de bœuf</v>
      </c>
      <c r="P77" s="205"/>
    </row>
    <row r="78" spans="1:16" s="4" customFormat="1" ht="21.95" customHeight="1" thickBot="1">
      <c r="A78" s="227"/>
      <c r="B78" s="228"/>
      <c r="C78" s="137" t="str">
        <f>'[2]base des menus'!$M$9</f>
        <v>Lentilles bio</v>
      </c>
      <c r="D78" s="206"/>
      <c r="E78" s="137" t="str">
        <f>'[2]base des menus'!$M$17</f>
        <v>Haricots-verts persillés</v>
      </c>
      <c r="F78" s="206"/>
      <c r="G78" s="129" t="str">
        <f>'[2]base des menus'!$M$25</f>
        <v>Céréales aux petits légumes</v>
      </c>
      <c r="H78" s="206"/>
      <c r="I78" s="137" t="str">
        <f>'[2]base des menus'!$M$33</f>
        <v>Poêlée de légumes verts</v>
      </c>
      <c r="J78" s="206"/>
      <c r="K78" s="129" t="str">
        <f>'[2]base des menus'!$M$41</f>
        <v>Riz aux petits légumes</v>
      </c>
      <c r="L78" s="206"/>
      <c r="M78" s="137" t="str">
        <f>'[2]base des menus'!$M$49</f>
        <v>Navets</v>
      </c>
      <c r="N78" s="206"/>
      <c r="O78" s="129" t="str">
        <f>'[2]base des menus'!$M$57</f>
        <v>Pommes paille champignons</v>
      </c>
      <c r="P78" s="206"/>
    </row>
    <row r="79" spans="1:16" s="4" customFormat="1" ht="21.95" customHeight="1">
      <c r="A79" s="227"/>
      <c r="B79" s="228"/>
      <c r="C79" s="137" t="str">
        <f>'[2]base des menus'!$M$10</f>
        <v>Yaourt nature</v>
      </c>
      <c r="D79" s="161"/>
      <c r="E79" s="137" t="str">
        <f>'[2]base des menus'!$M$18</f>
        <v>Fromage blanc</v>
      </c>
      <c r="F79" s="161"/>
      <c r="G79" s="129" t="str">
        <f>'[2]base des menus'!$M$26</f>
        <v>Saint Paulin PS</v>
      </c>
      <c r="H79" s="161"/>
      <c r="I79" s="137" t="str">
        <f>'[2]base des menus'!$M$34</f>
        <v>Petit suisse</v>
      </c>
      <c r="J79" s="161"/>
      <c r="K79" s="129" t="str">
        <f>'[2]base des menus'!$M$42</f>
        <v>Gouda PS</v>
      </c>
      <c r="L79" s="161"/>
      <c r="M79" s="137" t="str">
        <f>'[2]base des menus'!$M$50</f>
        <v>Yaourt nature</v>
      </c>
      <c r="N79" s="161"/>
      <c r="O79" s="129" t="str">
        <f>'[2]base des menus'!$M$58</f>
        <v>Fromage blanc</v>
      </c>
      <c r="P79" s="161"/>
    </row>
    <row r="80" spans="1:16" s="4" customFormat="1" ht="21.95" customHeight="1" thickBot="1">
      <c r="A80" s="229"/>
      <c r="B80" s="230"/>
      <c r="C80" s="136" t="str">
        <f>'[2]base des menus'!$M$11</f>
        <v>Liégeois chocolat</v>
      </c>
      <c r="D80" s="163"/>
      <c r="E80" s="136" t="str">
        <f>'[2]base des menus'!$M$19</f>
        <v>Donut abricot</v>
      </c>
      <c r="F80" s="163"/>
      <c r="G80" s="130" t="str">
        <f>'[2]base des menus'!$M$27</f>
        <v>Compote fruits et pruneaux</v>
      </c>
      <c r="H80" s="163"/>
      <c r="I80" s="136" t="str">
        <f>'[2]base des menus'!$M$35</f>
        <v>Poire</v>
      </c>
      <c r="J80" s="163"/>
      <c r="K80" s="130" t="str">
        <f>'[2]base des menus'!$M$43</f>
        <v>Tarte rhubarbe</v>
      </c>
      <c r="L80" s="163"/>
      <c r="M80" s="136" t="str">
        <f>'[2]base des menus'!$M$51</f>
        <v>Kiwi</v>
      </c>
      <c r="N80" s="163"/>
      <c r="O80" s="130" t="str">
        <f>'[2]base des menus'!$M$59</f>
        <v>Bavarois framboises</v>
      </c>
      <c r="P80" s="163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223" t="s">
        <v>28</v>
      </c>
      <c r="B82" s="224"/>
      <c r="C82" s="86" t="str">
        <f>'[2]base des menus'!$L$5</f>
        <v>Potage champignons PS</v>
      </c>
      <c r="D82" s="87"/>
      <c r="E82" s="86" t="str">
        <f>'[2]base des menus'!$L$13</f>
        <v>Potage légumes de saison PS</v>
      </c>
      <c r="F82" s="87"/>
      <c r="G82" s="86" t="str">
        <f>'[2]base des menus'!$L$21</f>
        <v>Potage tomate PS</v>
      </c>
      <c r="H82" s="87"/>
      <c r="I82" s="86" t="str">
        <f>'[2]base des menus'!$L$29</f>
        <v>Potage carottes PS</v>
      </c>
      <c r="J82" s="87"/>
      <c r="K82" s="86" t="str">
        <f>'[2]base des menus'!$L$37</f>
        <v>Potage poireau pdt PS</v>
      </c>
      <c r="L82" s="87"/>
      <c r="M82" s="86" t="str">
        <f>'[2]base des menus'!$L$45</f>
        <v>Potage légumes PS</v>
      </c>
      <c r="N82" s="88"/>
      <c r="O82" s="86" t="str">
        <f>'[2]base des menus'!$L$53</f>
        <v>Potage tomate PS</v>
      </c>
      <c r="P82" s="87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217" t="s">
        <v>24</v>
      </c>
      <c r="B84" s="218"/>
      <c r="C84" s="62" t="s">
        <v>20</v>
      </c>
      <c r="D84" s="164"/>
      <c r="E84" s="62" t="s">
        <v>20</v>
      </c>
      <c r="F84" s="164"/>
      <c r="G84" s="62" t="s">
        <v>20</v>
      </c>
      <c r="H84" s="164"/>
      <c r="I84" s="62" t="s">
        <v>20</v>
      </c>
      <c r="J84" s="164"/>
      <c r="K84" s="62" t="s">
        <v>20</v>
      </c>
      <c r="L84" s="164"/>
      <c r="M84" s="62" t="s">
        <v>20</v>
      </c>
      <c r="N84" s="164"/>
      <c r="O84" s="62" t="s">
        <v>20</v>
      </c>
      <c r="P84" s="164"/>
    </row>
    <row r="85" spans="1:16" s="4" customFormat="1" ht="21.95" customHeight="1" thickBot="1">
      <c r="A85" s="219"/>
      <c r="B85" s="220"/>
      <c r="C85" s="66" t="str">
        <f>'[2]base des menus'!$L$7</f>
        <v>Salade Vendéenne</v>
      </c>
      <c r="D85" s="165"/>
      <c r="E85" s="66" t="str">
        <f>'[2]base des menus'!$L$15</f>
        <v>Pâté sans sel</v>
      </c>
      <c r="F85" s="165"/>
      <c r="G85" s="67" t="str">
        <f>'[2]base des menus'!$L$23</f>
        <v>Radis</v>
      </c>
      <c r="H85" s="165"/>
      <c r="I85" s="66" t="str">
        <f>'[2]base des menus'!$L$31</f>
        <v>Poireaux vinaigrette</v>
      </c>
      <c r="J85" s="165"/>
      <c r="K85" s="67" t="str">
        <f>'[2]base des menus'!$L$39</f>
        <v>Oeuf dur sur macédoine</v>
      </c>
      <c r="L85" s="165"/>
      <c r="M85" s="66" t="str">
        <f>'[2]base des menus'!$L$47</f>
        <v>Salade marine</v>
      </c>
      <c r="N85" s="165"/>
      <c r="O85" s="67" t="str">
        <f>'[2]base des menus'!$L$55</f>
        <v xml:space="preserve">Cœurs  palmier sauce blanche </v>
      </c>
      <c r="P85" s="165"/>
    </row>
    <row r="86" spans="1:16" s="4" customFormat="1" ht="21.95" customHeight="1">
      <c r="A86" s="219"/>
      <c r="B86" s="220"/>
      <c r="C86" s="66" t="str">
        <f>'[2]base des menus'!$L$8</f>
        <v>Fricassée  de lapin à la moutarde</v>
      </c>
      <c r="D86" s="209"/>
      <c r="E86" s="66" t="str">
        <f>'[2]base des menus'!$L$16</f>
        <v>Pavé de hoki</v>
      </c>
      <c r="F86" s="209"/>
      <c r="G86" s="67" t="str">
        <f>'[2]base des menus'!$L$24</f>
        <v>Goulash de bœuf</v>
      </c>
      <c r="H86" s="209"/>
      <c r="I86" s="66" t="str">
        <f>'[2]base des menus'!$L$32</f>
        <v>Côte de porc</v>
      </c>
      <c r="J86" s="209"/>
      <c r="K86" s="67" t="str">
        <f>'[2]base des menus'!$L$40</f>
        <v>Poulet chasseur</v>
      </c>
      <c r="L86" s="209"/>
      <c r="M86" s="66" t="str">
        <f>'[2]base des menus'!$L$48</f>
        <v>Steak haché de bœuf au poivre</v>
      </c>
      <c r="N86" s="209"/>
      <c r="O86" s="67" t="str">
        <f>'[2]base des menus'!$L$56</f>
        <v>Aiguillettes de canard à l'orange</v>
      </c>
      <c r="P86" s="209"/>
    </row>
    <row r="87" spans="1:16" s="4" customFormat="1" ht="21.95" customHeight="1" thickBot="1">
      <c r="A87" s="219"/>
      <c r="B87" s="220"/>
      <c r="C87" s="66" t="str">
        <f>'[2]base des menus'!$L$9</f>
        <v>Purée de légumes verts</v>
      </c>
      <c r="D87" s="210"/>
      <c r="E87" s="66" t="str">
        <f>'[2]base des menus'!$L$17</f>
        <v>Purée de pommes de terre</v>
      </c>
      <c r="F87" s="210"/>
      <c r="G87" s="67" t="str">
        <f>'[2]base des menus'!$L$25</f>
        <v>Carottes cuisinées</v>
      </c>
      <c r="H87" s="210"/>
      <c r="I87" s="66" t="str">
        <f>'[2]base des menus'!$L$33</f>
        <v>Haricots blancs à la tomate</v>
      </c>
      <c r="J87" s="210"/>
      <c r="K87" s="67" t="str">
        <f>'[2]base des menus'!$L$41</f>
        <v>Gratin de céleri branche</v>
      </c>
      <c r="L87" s="210"/>
      <c r="M87" s="66" t="str">
        <f>'[2]base des menus'!$L$49</f>
        <v>Petits pois cuisinés</v>
      </c>
      <c r="N87" s="210"/>
      <c r="O87" s="67" t="str">
        <f>'[2]base des menus'!$L$57</f>
        <v xml:space="preserve">Pommes noisette et tomate provençale </v>
      </c>
      <c r="P87" s="210"/>
    </row>
    <row r="88" spans="1:16" s="4" customFormat="1" ht="21.95" customHeight="1">
      <c r="A88" s="219"/>
      <c r="B88" s="220"/>
      <c r="C88" s="66" t="str">
        <f>'[2]base des menus'!$L$10</f>
        <v>Gouda PS</v>
      </c>
      <c r="D88" s="166"/>
      <c r="E88" s="66" t="str">
        <f>'[2]base des menus'!$L$18</f>
        <v>Edam PS</v>
      </c>
      <c r="F88" s="166"/>
      <c r="G88" s="67" t="str">
        <f>'[2]base des menus'!$L$26</f>
        <v>Petit suisse</v>
      </c>
      <c r="H88" s="166"/>
      <c r="I88" s="66" t="str">
        <f>'[2]base des menus'!$L$34</f>
        <v>Saint Paulin PS</v>
      </c>
      <c r="J88" s="166"/>
      <c r="K88" s="67" t="str">
        <f>'[2]base des menus'!$L$42</f>
        <v>Yaourt nature</v>
      </c>
      <c r="L88" s="166"/>
      <c r="M88" s="66" t="str">
        <f>'[2]base des menus'!$L$50</f>
        <v>Fromage blanc</v>
      </c>
      <c r="N88" s="166"/>
      <c r="O88" s="67" t="str">
        <f>'[2]base des menus'!$L$58</f>
        <v>Edam PS</v>
      </c>
      <c r="P88" s="166"/>
    </row>
    <row r="89" spans="1:16" s="4" customFormat="1" ht="35.25" customHeight="1" thickBot="1">
      <c r="A89" s="219"/>
      <c r="B89" s="220"/>
      <c r="C89" s="66" t="str">
        <f>'[2]base des menus'!$J$11</f>
        <v>Entremet cacao aspartame</v>
      </c>
      <c r="D89" s="167"/>
      <c r="E89" s="66" t="str">
        <f>'[2]base des menus'!$J$19</f>
        <v>Compote de pommes</v>
      </c>
      <c r="F89" s="167"/>
      <c r="G89" s="67" t="str">
        <f>'[2]base des menus'!$J$27</f>
        <v>Clémentines</v>
      </c>
      <c r="H89" s="167"/>
      <c r="I89" s="66" t="str">
        <f>'[2]base des menus'!$J$35</f>
        <v>Entremet café aspartame</v>
      </c>
      <c r="J89" s="167"/>
      <c r="K89" s="67" t="str">
        <f>'[2]base des menus'!$J$43</f>
        <v>Compote pêche</v>
      </c>
      <c r="L89" s="167"/>
      <c r="M89" s="66" t="str">
        <f>'[2]base des menus'!$J$51</f>
        <v>Kiwi</v>
      </c>
      <c r="N89" s="167"/>
      <c r="O89" s="67" t="str">
        <f>'[2]base des menus'!$J$59</f>
        <v>Délice coco sans sucre</v>
      </c>
      <c r="P89" s="167"/>
    </row>
    <row r="90" spans="1:16" s="6" customFormat="1" ht="18.75" thickBot="1">
      <c r="A90" s="219"/>
      <c r="B90" s="220"/>
      <c r="C90" s="63" t="s">
        <v>27</v>
      </c>
      <c r="D90" s="164"/>
      <c r="E90" s="64" t="s">
        <v>27</v>
      </c>
      <c r="F90" s="164"/>
      <c r="G90" s="65" t="s">
        <v>27</v>
      </c>
      <c r="H90" s="164"/>
      <c r="I90" s="64" t="s">
        <v>27</v>
      </c>
      <c r="J90" s="164"/>
      <c r="K90" s="65" t="s">
        <v>27</v>
      </c>
      <c r="L90" s="164"/>
      <c r="M90" s="64" t="s">
        <v>27</v>
      </c>
      <c r="N90" s="164"/>
      <c r="O90" s="65" t="s">
        <v>27</v>
      </c>
      <c r="P90" s="164"/>
    </row>
    <row r="91" spans="1:16" s="4" customFormat="1" ht="21.95" customHeight="1" thickBot="1">
      <c r="A91" s="219"/>
      <c r="B91" s="220"/>
      <c r="C91" s="66" t="str">
        <f>'[2]base des menus'!$M$7</f>
        <v>Concombre à la crème</v>
      </c>
      <c r="D91" s="165"/>
      <c r="E91" s="66" t="str">
        <f>'[2]base des menus'!$M$15</f>
        <v>Brocolis vinaigrette</v>
      </c>
      <c r="F91" s="165"/>
      <c r="G91" s="67" t="str">
        <f>'[2]base des menus'!$M$23</f>
        <v>Endives fraiches</v>
      </c>
      <c r="H91" s="165"/>
      <c r="I91" s="66" t="str">
        <f>'[2]base des menus'!$M$31</f>
        <v>Salade orientale</v>
      </c>
      <c r="J91" s="165"/>
      <c r="K91" s="67" t="str">
        <f>'[2]base des menus'!$M$39</f>
        <v>Betteraves rouges</v>
      </c>
      <c r="L91" s="165"/>
      <c r="M91" s="66" t="str">
        <f>'[2]base des menus'!$M$47</f>
        <v>Carottes râpées au citron</v>
      </c>
      <c r="N91" s="165"/>
      <c r="O91" s="67" t="str">
        <f>'[2]base des menus'!$M$55</f>
        <v>Salade de fond d'artichaut</v>
      </c>
      <c r="P91" s="165"/>
    </row>
    <row r="92" spans="1:16" s="4" customFormat="1" ht="21.95" customHeight="1">
      <c r="A92" s="219"/>
      <c r="B92" s="220"/>
      <c r="C92" s="66" t="str">
        <f>'[2]base des menus'!$M$8</f>
        <v>Rôti de porc</v>
      </c>
      <c r="D92" s="209"/>
      <c r="E92" s="66" t="str">
        <f>'[2]base des menus'!$M$16</f>
        <v>Poulet rôti aux épices</v>
      </c>
      <c r="F92" s="209"/>
      <c r="G92" s="67" t="str">
        <f>'[2]base des menus'!$M$24</f>
        <v xml:space="preserve">Pavé de lieu noir </v>
      </c>
      <c r="H92" s="209"/>
      <c r="I92" s="66" t="str">
        <f>'[2]base des menus'!$M$32</f>
        <v>Steak haché de veau</v>
      </c>
      <c r="J92" s="209"/>
      <c r="K92" s="67" t="str">
        <f>'[2]base des menus'!$M$40</f>
        <v xml:space="preserve">Côte de porc charcutière </v>
      </c>
      <c r="L92" s="209"/>
      <c r="M92" s="66" t="str">
        <f>'[2]base des menus'!$M$48</f>
        <v>Dos de cabillaud  Dugleré</v>
      </c>
      <c r="N92" s="209"/>
      <c r="O92" s="67" t="str">
        <f>'[2]base des menus'!$M$56</f>
        <v>Rôti de bœuf</v>
      </c>
      <c r="P92" s="209"/>
    </row>
    <row r="93" spans="1:16" s="4" customFormat="1" ht="21.95" customHeight="1" thickBot="1">
      <c r="A93" s="219"/>
      <c r="B93" s="220"/>
      <c r="C93" s="66" t="str">
        <f>'[2]base des menus'!$M$9</f>
        <v>Lentilles bio</v>
      </c>
      <c r="D93" s="210"/>
      <c r="E93" s="66" t="str">
        <f>'[2]base des menus'!$M$17</f>
        <v>Haricots-verts persillés</v>
      </c>
      <c r="F93" s="210"/>
      <c r="G93" s="67" t="str">
        <f>'[2]base des menus'!$M$25</f>
        <v>Céréales aux petits légumes</v>
      </c>
      <c r="H93" s="210"/>
      <c r="I93" s="66" t="str">
        <f>'[2]base des menus'!$M$33</f>
        <v>Poêlée de légumes verts</v>
      </c>
      <c r="J93" s="210"/>
      <c r="K93" s="67" t="str">
        <f>'[2]base des menus'!$M$41</f>
        <v>Riz aux petits légumes</v>
      </c>
      <c r="L93" s="210"/>
      <c r="M93" s="66" t="str">
        <f>'[2]base des menus'!$M$49</f>
        <v>Navets</v>
      </c>
      <c r="N93" s="210"/>
      <c r="O93" s="67" t="str">
        <f>'[2]base des menus'!$M$57</f>
        <v>Pommes paille champignons</v>
      </c>
      <c r="P93" s="210"/>
    </row>
    <row r="94" spans="1:16" s="4" customFormat="1" ht="21.95" customHeight="1">
      <c r="A94" s="219"/>
      <c r="B94" s="220"/>
      <c r="C94" s="66" t="str">
        <f>'[2]base des menus'!$M$10</f>
        <v>Yaourt nature</v>
      </c>
      <c r="D94" s="166"/>
      <c r="E94" s="66" t="str">
        <f>'[2]base des menus'!$M$18</f>
        <v>Fromage blanc</v>
      </c>
      <c r="F94" s="166"/>
      <c r="G94" s="67" t="str">
        <f>'[2]base des menus'!$M$26</f>
        <v>Saint Paulin PS</v>
      </c>
      <c r="H94" s="166"/>
      <c r="I94" s="66" t="str">
        <f>'[2]base des menus'!$M$34</f>
        <v>Petit suisse</v>
      </c>
      <c r="J94" s="166"/>
      <c r="K94" s="67" t="str">
        <f>'[2]base des menus'!$M$42</f>
        <v>Gouda PS</v>
      </c>
      <c r="L94" s="166"/>
      <c r="M94" s="66" t="str">
        <f>'[2]base des menus'!$M$50</f>
        <v>Yaourt nature</v>
      </c>
      <c r="N94" s="166"/>
      <c r="O94" s="67" t="str">
        <f>'[2]base des menus'!$M$58</f>
        <v>Fromage blanc</v>
      </c>
      <c r="P94" s="166"/>
    </row>
    <row r="95" spans="1:16" s="4" customFormat="1" ht="31.5" customHeight="1" thickBot="1">
      <c r="A95" s="221"/>
      <c r="B95" s="222"/>
      <c r="C95" s="135" t="str">
        <f>'[2]base des menus'!$K$11</f>
        <v>Pomme de Gâtine</v>
      </c>
      <c r="D95" s="168"/>
      <c r="E95" s="135" t="str">
        <f>'[2]base des menus'!$K$19</f>
        <v>Entremet vanille aspartame</v>
      </c>
      <c r="F95" s="168"/>
      <c r="G95" s="128" t="str">
        <f>'[2]base des menus'!$K$27</f>
        <v>Compote pomme pruneaux</v>
      </c>
      <c r="H95" s="168"/>
      <c r="I95" s="135" t="str">
        <f>'[2]base des menus'!$K$35</f>
        <v>Poire</v>
      </c>
      <c r="J95" s="168"/>
      <c r="K95" s="128" t="str">
        <f>'[2]base des menus'!$K$43</f>
        <v>Entremet fruits des bois aspartame</v>
      </c>
      <c r="L95" s="168"/>
      <c r="M95" s="135" t="str">
        <f>'[2]base des menus'!$K$51</f>
        <v>Compote poires</v>
      </c>
      <c r="N95" s="168"/>
      <c r="O95" s="128" t="str">
        <f>'[2]base des menus'!$K$59</f>
        <v>Pomme</v>
      </c>
      <c r="P95" s="168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215" t="s">
        <v>28</v>
      </c>
      <c r="B97" s="216"/>
      <c r="C97" s="80" t="str">
        <f>'[2]base des menus'!$L$5</f>
        <v>Potage champignons PS</v>
      </c>
      <c r="D97" s="81"/>
      <c r="E97" s="80" t="str">
        <f>'[2]base des menus'!$L$13</f>
        <v>Potage légumes de saison PS</v>
      </c>
      <c r="F97" s="81"/>
      <c r="G97" s="80" t="str">
        <f>'[2]base des menus'!$L$21</f>
        <v>Potage tomate PS</v>
      </c>
      <c r="H97" s="81"/>
      <c r="I97" s="80" t="str">
        <f>'[2]base des menus'!$L$29</f>
        <v>Potage carottes PS</v>
      </c>
      <c r="J97" s="81"/>
      <c r="K97" s="80" t="str">
        <f>'[2]base des menus'!$L$37</f>
        <v>Potage poireau pdt PS</v>
      </c>
      <c r="L97" s="81"/>
      <c r="M97" s="80" t="str">
        <f>'[2]base des menus'!$L$45</f>
        <v>Potage légumes PS</v>
      </c>
      <c r="N97" s="82"/>
      <c r="O97" s="80" t="str">
        <f>'[2]base des menus'!$L$53</f>
        <v>Potage tomate PS</v>
      </c>
      <c r="P97" s="81"/>
    </row>
  </sheetData>
  <mergeCells count="120">
    <mergeCell ref="A33:B33"/>
    <mergeCell ref="A20:B31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J7:J8"/>
    <mergeCell ref="J13:J14"/>
    <mergeCell ref="L7:L8"/>
    <mergeCell ref="L13:L14"/>
    <mergeCell ref="K1:M1"/>
    <mergeCell ref="D22:D23"/>
    <mergeCell ref="D28:D29"/>
    <mergeCell ref="F22:F23"/>
    <mergeCell ref="F28:F29"/>
    <mergeCell ref="H22:H23"/>
    <mergeCell ref="A48:B48"/>
    <mergeCell ref="A35:B46"/>
    <mergeCell ref="D43:D44"/>
    <mergeCell ref="F43:F44"/>
    <mergeCell ref="H43:H44"/>
    <mergeCell ref="J43:J44"/>
    <mergeCell ref="L43:L44"/>
    <mergeCell ref="N43:N44"/>
    <mergeCell ref="D37:D38"/>
    <mergeCell ref="F37:F38"/>
    <mergeCell ref="H37:H38"/>
    <mergeCell ref="J37:J38"/>
    <mergeCell ref="L37:L38"/>
    <mergeCell ref="N37:N38"/>
    <mergeCell ref="A54:B65"/>
    <mergeCell ref="C52:D52"/>
    <mergeCell ref="E52:F52"/>
    <mergeCell ref="G52:H52"/>
    <mergeCell ref="I52:J52"/>
    <mergeCell ref="K52:L52"/>
    <mergeCell ref="D50:F50"/>
    <mergeCell ref="G50:J50"/>
    <mergeCell ref="D51:F51"/>
    <mergeCell ref="K51:L51"/>
    <mergeCell ref="K50:M50"/>
    <mergeCell ref="O3:P3"/>
    <mergeCell ref="M52:N52"/>
    <mergeCell ref="N7:N8"/>
    <mergeCell ref="N13:N14"/>
    <mergeCell ref="P7:P8"/>
    <mergeCell ref="P13:P14"/>
    <mergeCell ref="A97:B97"/>
    <mergeCell ref="A84:B95"/>
    <mergeCell ref="D92:D93"/>
    <mergeCell ref="F92:F93"/>
    <mergeCell ref="H92:H93"/>
    <mergeCell ref="J92:J93"/>
    <mergeCell ref="L92:L93"/>
    <mergeCell ref="N92:N93"/>
    <mergeCell ref="D86:D87"/>
    <mergeCell ref="F86:F87"/>
    <mergeCell ref="H86:H87"/>
    <mergeCell ref="J86:J87"/>
    <mergeCell ref="L86:L87"/>
    <mergeCell ref="N86:N87"/>
    <mergeCell ref="A82:B82"/>
    <mergeCell ref="A69:B80"/>
    <mergeCell ref="A67:B67"/>
    <mergeCell ref="D62:D63"/>
    <mergeCell ref="P92:P93"/>
    <mergeCell ref="N56:N57"/>
    <mergeCell ref="N62:N63"/>
    <mergeCell ref="P56:P57"/>
    <mergeCell ref="P62:P63"/>
    <mergeCell ref="D71:D72"/>
    <mergeCell ref="D77:D78"/>
    <mergeCell ref="F71:F72"/>
    <mergeCell ref="F77:F78"/>
    <mergeCell ref="H71:H72"/>
    <mergeCell ref="H77:H78"/>
    <mergeCell ref="J71:J72"/>
    <mergeCell ref="J77:J78"/>
    <mergeCell ref="L71:L72"/>
    <mergeCell ref="L77:L78"/>
    <mergeCell ref="N71:N72"/>
    <mergeCell ref="N77:N78"/>
    <mergeCell ref="F62:F63"/>
    <mergeCell ref="H62:H63"/>
    <mergeCell ref="J62:J63"/>
    <mergeCell ref="L62:L63"/>
    <mergeCell ref="D56:D57"/>
    <mergeCell ref="F56:F57"/>
    <mergeCell ref="H56:H57"/>
    <mergeCell ref="P71:P72"/>
    <mergeCell ref="P77:P78"/>
    <mergeCell ref="D7:D8"/>
    <mergeCell ref="D13:D14"/>
    <mergeCell ref="F7:F8"/>
    <mergeCell ref="F13:F14"/>
    <mergeCell ref="H7:H8"/>
    <mergeCell ref="H13:H14"/>
    <mergeCell ref="P86:P87"/>
    <mergeCell ref="H28:H29"/>
    <mergeCell ref="J22:J23"/>
    <mergeCell ref="J28:J29"/>
    <mergeCell ref="L22:L23"/>
    <mergeCell ref="L28:L29"/>
    <mergeCell ref="N22:N23"/>
    <mergeCell ref="N28:N29"/>
    <mergeCell ref="P22:P23"/>
    <mergeCell ref="P28:P29"/>
    <mergeCell ref="O52:P52"/>
    <mergeCell ref="P43:P44"/>
    <mergeCell ref="P37:P38"/>
    <mergeCell ref="J56:J57"/>
    <mergeCell ref="L56:L57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topLeftCell="A10" zoomScale="80" workbookViewId="0">
      <selection activeCell="E1" sqref="E1:F1"/>
    </sheetView>
  </sheetViews>
  <sheetFormatPr baseColWidth="10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61"/>
      <c r="C1" s="261"/>
      <c r="D1" s="261"/>
      <c r="E1" s="262" t="str">
        <f>'[1]base des menus'!$B$1</f>
        <v>SEMAINE N°49</v>
      </c>
      <c r="F1" s="262"/>
      <c r="G1" s="262" t="str">
        <f>'[1]base des menus'!$I$2</f>
        <v>du  02 décembre au 08 décembre 2024</v>
      </c>
      <c r="H1" s="262"/>
      <c r="I1" s="262"/>
      <c r="J1" s="262"/>
      <c r="K1" s="262"/>
      <c r="L1" s="263"/>
      <c r="M1" s="263"/>
      <c r="N1" s="263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64" t="s">
        <v>38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6"/>
    </row>
    <row r="5" spans="1:14" ht="27" customHeight="1" thickBot="1">
      <c r="A5" s="258" t="s">
        <v>0</v>
      </c>
      <c r="B5" s="259"/>
      <c r="C5" s="258" t="s">
        <v>1</v>
      </c>
      <c r="D5" s="260"/>
      <c r="E5" s="260" t="s">
        <v>2</v>
      </c>
      <c r="F5" s="259"/>
      <c r="G5" s="258" t="s">
        <v>3</v>
      </c>
      <c r="H5" s="260"/>
      <c r="I5" s="260" t="s">
        <v>4</v>
      </c>
      <c r="J5" s="259"/>
      <c r="K5" s="258" t="s">
        <v>5</v>
      </c>
      <c r="L5" s="260"/>
      <c r="M5" s="260" t="s">
        <v>6</v>
      </c>
      <c r="N5" s="259"/>
    </row>
    <row r="6" spans="1:14" s="109" customFormat="1" ht="29.25" customHeight="1" thickBot="1">
      <c r="A6" s="107" t="s">
        <v>39</v>
      </c>
      <c r="B6" s="108"/>
      <c r="C6" s="107" t="s">
        <v>39</v>
      </c>
      <c r="D6" s="108"/>
      <c r="E6" s="107" t="s">
        <v>39</v>
      </c>
      <c r="F6" s="108"/>
      <c r="G6" s="107" t="s">
        <v>39</v>
      </c>
      <c r="H6" s="108"/>
      <c r="I6" s="107" t="s">
        <v>39</v>
      </c>
      <c r="J6" s="108"/>
      <c r="K6" s="107" t="s">
        <v>39</v>
      </c>
      <c r="L6" s="108"/>
      <c r="M6" s="107" t="s">
        <v>39</v>
      </c>
      <c r="N6" s="108"/>
    </row>
    <row r="7" spans="1:14" s="109" customFormat="1" ht="29.25" customHeight="1" thickBot="1">
      <c r="A7" s="152" t="str">
        <f>'[1]base des menus'!$Z$7</f>
        <v>Salade Lorraine</v>
      </c>
      <c r="B7" s="153"/>
      <c r="C7" s="152" t="str">
        <f>'[1]base des menus'!$Z$15</f>
        <v>Oeuf mayonnaise</v>
      </c>
      <c r="D7" s="153"/>
      <c r="E7" s="151" t="str">
        <f>'[1]base des menus'!$Z$23</f>
        <v>Feuileté Dubarry</v>
      </c>
      <c r="F7" s="153"/>
      <c r="G7" s="152" t="str">
        <f>'[1]base des menus'!$Z$31</f>
        <v>Salade Crétoise</v>
      </c>
      <c r="H7" s="153"/>
      <c r="I7" s="151" t="str">
        <f>'[1]base des menus'!$Z$39</f>
        <v>Effiloché de la mer aux moules</v>
      </c>
      <c r="J7" s="153"/>
      <c r="K7" s="152" t="str">
        <f>'[1]base des menus'!$Z$47</f>
        <v>Carottes râpées fraiches vinaigrette</v>
      </c>
      <c r="L7" s="153"/>
      <c r="M7" s="151" t="str">
        <f>'[1]base des menus'!$Z$55</f>
        <v>Salade Bellevue</v>
      </c>
      <c r="N7" s="153"/>
    </row>
    <row r="8" spans="1:14" s="109" customFormat="1" ht="29.25" customHeight="1">
      <c r="A8" s="152" t="str">
        <f>'[1]base des menus'!$Z$8</f>
        <v>Cabillaud aux moules</v>
      </c>
      <c r="B8" s="252"/>
      <c r="C8" s="152" t="str">
        <f>'[1]base des menus'!$Z$16</f>
        <v>Haché de poulet à la bretonne</v>
      </c>
      <c r="D8" s="252"/>
      <c r="E8" s="151" t="str">
        <f>'[1]base des menus'!$Z$24</f>
        <v>Haché de porc à la marmitte</v>
      </c>
      <c r="F8" s="252"/>
      <c r="G8" s="152" t="str">
        <f>'[1]base des menus'!$Z$32</f>
        <v>Haché de bœuf sauce charcutière</v>
      </c>
      <c r="H8" s="252"/>
      <c r="I8" s="151" t="str">
        <f>'[1]base des menus'!$Z$40</f>
        <v>Haché de dinde façon couscous</v>
      </c>
      <c r="J8" s="252"/>
      <c r="K8" s="152" t="str">
        <f>'[1]base des menus'!$Z$48</f>
        <v>Haché de poulet</v>
      </c>
      <c r="L8" s="252"/>
      <c r="M8" s="151" t="str">
        <f>'[1]base des menus'!$Z$56</f>
        <v>Haché de veau façon blanquette</v>
      </c>
      <c r="N8" s="252"/>
    </row>
    <row r="9" spans="1:14" s="109" customFormat="1" ht="37.5" customHeight="1" thickBot="1">
      <c r="A9" s="152" t="str">
        <f>'[1]base des menus'!$Z$9</f>
        <v>Farfalles</v>
      </c>
      <c r="B9" s="253"/>
      <c r="C9" s="152" t="str">
        <f>'[1]base des menus'!$Z$17</f>
        <v xml:space="preserve">Gratin de blettes à la muscade </v>
      </c>
      <c r="D9" s="253"/>
      <c r="E9" s="151" t="str">
        <f>'[1]base des menus'!$Z$25</f>
        <v>Mojette de Vendée</v>
      </c>
      <c r="F9" s="253"/>
      <c r="G9" s="152" t="str">
        <f>'[1]base des menus'!$Z$33</f>
        <v>Carottes au jus</v>
      </c>
      <c r="H9" s="253"/>
      <c r="I9" s="151" t="str">
        <f>'[1]base des menus'!$Z$41</f>
        <v xml:space="preserve">Semoule au beurre </v>
      </c>
      <c r="J9" s="253"/>
      <c r="K9" s="152" t="str">
        <f>'[1]base des menus'!$Z$49</f>
        <v>Endives meunières</v>
      </c>
      <c r="L9" s="253"/>
      <c r="M9" s="151" t="str">
        <f>'[1]base des menus'!$Z$57</f>
        <v>Pommes dauphine</v>
      </c>
      <c r="N9" s="253"/>
    </row>
    <row r="10" spans="1:14" s="109" customFormat="1" ht="29.25" customHeight="1">
      <c r="A10" s="152" t="str">
        <f>'[1]base des menus'!$Z$10</f>
        <v>Camembert</v>
      </c>
      <c r="B10" s="174"/>
      <c r="C10" s="152" t="str">
        <f>'[1]base des menus'!$Z$18</f>
        <v>Yaourt bio fermier</v>
      </c>
      <c r="D10" s="174"/>
      <c r="E10" s="151" t="str">
        <f>'[1]base des menus'!$Z$26</f>
        <v>Rondelé fleur de sel</v>
      </c>
      <c r="F10" s="174"/>
      <c r="G10" s="152" t="str">
        <f>'[1]base des menus'!$Z$34</f>
        <v>Saint-Paulin</v>
      </c>
      <c r="H10" s="174"/>
      <c r="I10" s="151" t="str">
        <f>'[1]base des menus'!$Z$42</f>
        <v>Fromage blanc aux fruits</v>
      </c>
      <c r="J10" s="174"/>
      <c r="K10" s="152" t="str">
        <f>'[1]base des menus'!$Z$50</f>
        <v>Yaourt fermier bio</v>
      </c>
      <c r="L10" s="174"/>
      <c r="M10" s="151" t="str">
        <f>'[1]base des menus'!$Z$58</f>
        <v xml:space="preserve">Bleu d'Auvergne </v>
      </c>
      <c r="N10" s="174"/>
    </row>
    <row r="11" spans="1:14" s="109" customFormat="1" ht="29.25" customHeight="1">
      <c r="A11" s="150" t="str">
        <f>'[1]base des menus'!$Z$11</f>
        <v xml:space="preserve">Orange </v>
      </c>
      <c r="B11" s="175"/>
      <c r="C11" s="150" t="str">
        <f>'[1]base des menus'!$Z$19</f>
        <v>Crème dessert praliné</v>
      </c>
      <c r="D11" s="175"/>
      <c r="E11" s="149" t="str">
        <f>'[1]base des menus'!$Z$27</f>
        <v>Tarte grillé abricots</v>
      </c>
      <c r="F11" s="175"/>
      <c r="G11" s="150" t="str">
        <f>'[1]base des menus'!$Z$35</f>
        <v>Marmelade de fruits</v>
      </c>
      <c r="H11" s="175"/>
      <c r="I11" s="149" t="str">
        <f>'[1]base des menus'!$Z$43</f>
        <v>Banane</v>
      </c>
      <c r="J11" s="175"/>
      <c r="K11" s="150" t="str">
        <f>'[1]base des menus'!$Z$51</f>
        <v>Crumble de fruits</v>
      </c>
      <c r="L11" s="175"/>
      <c r="M11" s="149" t="str">
        <f>'[1]base des menus'!$Z$59</f>
        <v>Paris-Brest</v>
      </c>
      <c r="N11" s="175"/>
    </row>
    <row r="12" spans="1:14" s="113" customFormat="1" ht="18" customHeigh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hidden="1" customHeight="1" thickBot="1">
      <c r="A13" s="114" t="s">
        <v>40</v>
      </c>
      <c r="B13" s="108"/>
      <c r="C13" s="114" t="s">
        <v>40</v>
      </c>
      <c r="D13" s="108"/>
      <c r="E13" s="115" t="s">
        <v>40</v>
      </c>
      <c r="F13" s="108"/>
      <c r="G13" s="114" t="s">
        <v>40</v>
      </c>
      <c r="H13" s="108"/>
      <c r="I13" s="115" t="s">
        <v>40</v>
      </c>
      <c r="J13" s="108"/>
      <c r="K13" s="114" t="s">
        <v>40</v>
      </c>
      <c r="L13" s="108"/>
      <c r="M13" s="115" t="s">
        <v>40</v>
      </c>
      <c r="N13" s="108"/>
    </row>
    <row r="14" spans="1:14" s="109" customFormat="1" ht="29.25" hidden="1" customHeight="1" thickBot="1">
      <c r="A14" s="146" t="str">
        <f>'[1]base des menus'!$AB$7</f>
        <v>Betteraves rouges vinaigrette</v>
      </c>
      <c r="B14" s="153"/>
      <c r="C14" s="146" t="str">
        <f>'[1]base des menus'!$AB$15</f>
        <v>Oeuf mayonnaise</v>
      </c>
      <c r="D14" s="153"/>
      <c r="E14" s="142" t="str">
        <f>'[1]base des menus'!$AB$23</f>
        <v>Fenouil à l'aneth</v>
      </c>
      <c r="F14" s="153"/>
      <c r="G14" s="146" t="str">
        <f>'[1]base des menus'!$AB$31</f>
        <v>Salade Crétoise</v>
      </c>
      <c r="H14" s="153"/>
      <c r="I14" s="142" t="str">
        <f>'[1]base des menus'!$AB$39</f>
        <v>Effiloché de la mer aux moules</v>
      </c>
      <c r="J14" s="153"/>
      <c r="K14" s="146" t="str">
        <f>'[1]base des menus'!$AB$47</f>
        <v>Carottes râpées fraiches vinaigrette</v>
      </c>
      <c r="L14" s="153"/>
      <c r="M14" s="142" t="str">
        <f>'[1]base des menus'!$AB$55</f>
        <v>Salade de tomate</v>
      </c>
      <c r="N14" s="153"/>
    </row>
    <row r="15" spans="1:14" s="109" customFormat="1" ht="29.25" hidden="1" customHeight="1">
      <c r="A15" s="146" t="str">
        <f>'[1]base des menus'!$AB$8</f>
        <v>Cabillaud aux moules</v>
      </c>
      <c r="B15" s="252"/>
      <c r="C15" s="146" t="str">
        <f>'[1]base des menus'!$AB$16</f>
        <v>Haché de poulet à la bretonne</v>
      </c>
      <c r="D15" s="252"/>
      <c r="E15" s="142" t="str">
        <f>'[1]base des menus'!$AB$24</f>
        <v>Haché de porc à la marmitte</v>
      </c>
      <c r="F15" s="252"/>
      <c r="G15" s="146" t="str">
        <f>'[1]base des menus'!$AB$32</f>
        <v>Haché de bœuf sauce charcutière</v>
      </c>
      <c r="H15" s="252"/>
      <c r="I15" s="142" t="str">
        <f>'[1]base des menus'!$AB$40</f>
        <v>Haché de dinde façon couscous</v>
      </c>
      <c r="J15" s="252"/>
      <c r="K15" s="146" t="str">
        <f>'[1]base des menus'!$AB$48</f>
        <v>Haché de poulet</v>
      </c>
      <c r="L15" s="252"/>
      <c r="M15" s="142" t="str">
        <f>'[1]base des menus'!$AB$56</f>
        <v>Haché de veau façon blanquette</v>
      </c>
      <c r="N15" s="252"/>
    </row>
    <row r="16" spans="1:14" s="109" customFormat="1" ht="37.5" hidden="1" customHeight="1" thickBot="1">
      <c r="A16" s="146" t="str">
        <f>'[1]base des menus'!$AB$9</f>
        <v>Farfalles</v>
      </c>
      <c r="B16" s="253"/>
      <c r="C16" s="146" t="str">
        <f>'[1]base des menus'!$AB$17</f>
        <v xml:space="preserve">Gratin de blettes à la muscade </v>
      </c>
      <c r="D16" s="253"/>
      <c r="E16" s="142" t="str">
        <f>'[1]base des menus'!$AB$25</f>
        <v>Mojette de Vendée</v>
      </c>
      <c r="F16" s="253"/>
      <c r="G16" s="146" t="str">
        <f>'[1]base des menus'!$AB$33</f>
        <v>Carottes au jus</v>
      </c>
      <c r="H16" s="253"/>
      <c r="I16" s="142" t="str">
        <f>'[1]base des menus'!$AB$41</f>
        <v xml:space="preserve">Semoule au beurre </v>
      </c>
      <c r="J16" s="253"/>
      <c r="K16" s="146" t="str">
        <f>'[1]base des menus'!$AB$49</f>
        <v>Endives meunières</v>
      </c>
      <c r="L16" s="253"/>
      <c r="M16" s="142" t="str">
        <f>'[1]base des menus'!$AB$57</f>
        <v>Pommes dauphine</v>
      </c>
      <c r="N16" s="253"/>
    </row>
    <row r="17" spans="1:14" s="109" customFormat="1" ht="29.25" hidden="1" customHeight="1">
      <c r="A17" s="146" t="str">
        <f>'[1]base des menus'!$AB$10</f>
        <v>Petit suisse</v>
      </c>
      <c r="B17" s="174"/>
      <c r="C17" s="146" t="str">
        <f>'[1]base des menus'!$AB$18</f>
        <v>Saint Paulin PS</v>
      </c>
      <c r="D17" s="174"/>
      <c r="E17" s="142" t="str">
        <f>'[1]base des menus'!$AB$26</f>
        <v>Yaourt nature</v>
      </c>
      <c r="F17" s="174"/>
      <c r="G17" s="146" t="str">
        <f>'[1]base des menus'!$AB$34</f>
        <v>Edam PS</v>
      </c>
      <c r="H17" s="174"/>
      <c r="I17" s="142" t="str">
        <f>'[1]base des menus'!$AB$42</f>
        <v>Fromage blanc</v>
      </c>
      <c r="J17" s="174"/>
      <c r="K17" s="146" t="str">
        <f>'[1]base des menus'!$AB$50</f>
        <v>Petit suisse</v>
      </c>
      <c r="L17" s="174"/>
      <c r="M17" s="142" t="str">
        <f>'[1]base des menus'!$AB$58</f>
        <v>Gouda PS</v>
      </c>
      <c r="N17" s="174"/>
    </row>
    <row r="18" spans="1:14" s="109" customFormat="1" ht="29.25" hidden="1" customHeight="1">
      <c r="A18" s="143" t="str">
        <f>'[1]base des menus'!$AB$11</f>
        <v xml:space="preserve">Orange </v>
      </c>
      <c r="B18" s="175"/>
      <c r="C18" s="143" t="str">
        <f>'[1]base des menus'!$AB$19</f>
        <v>Crème dessert praliné</v>
      </c>
      <c r="D18" s="175"/>
      <c r="E18" s="145" t="str">
        <f>'[1]base des menus'!$AB$27</f>
        <v>Tarte grillé abricots</v>
      </c>
      <c r="F18" s="175"/>
      <c r="G18" s="143" t="str">
        <f>'[1]base des menus'!$AB$35</f>
        <v>Marmelade de fruits</v>
      </c>
      <c r="H18" s="175"/>
      <c r="I18" s="145" t="str">
        <f>'[1]base des menus'!$AB$43</f>
        <v>Banane</v>
      </c>
      <c r="J18" s="175"/>
      <c r="K18" s="143" t="str">
        <f>'[1]base des menus'!$AB$51</f>
        <v>Crumble de fruits</v>
      </c>
      <c r="L18" s="175"/>
      <c r="M18" s="145" t="str">
        <f>'[1]base des menus'!$AB$59</f>
        <v>Paris-Brest</v>
      </c>
      <c r="N18" s="175"/>
    </row>
    <row r="19" spans="1:14" s="113" customFormat="1" ht="18" hidden="1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hidden="1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hidden="1" customHeight="1" thickBot="1">
      <c r="A21" s="114" t="s">
        <v>41</v>
      </c>
      <c r="B21" s="108"/>
      <c r="C21" s="114" t="s">
        <v>41</v>
      </c>
      <c r="D21" s="108"/>
      <c r="E21" s="114" t="s">
        <v>41</v>
      </c>
      <c r="F21" s="108"/>
      <c r="G21" s="114" t="s">
        <v>41</v>
      </c>
      <c r="H21" s="108"/>
      <c r="I21" s="114" t="s">
        <v>41</v>
      </c>
      <c r="J21" s="108"/>
      <c r="K21" s="114" t="s">
        <v>41</v>
      </c>
      <c r="L21" s="108"/>
      <c r="M21" s="114" t="s">
        <v>41</v>
      </c>
      <c r="N21" s="108"/>
    </row>
    <row r="22" spans="1:14" s="109" customFormat="1" ht="41.25" hidden="1" customHeight="1" thickBot="1">
      <c r="A22" s="146" t="str">
        <f>'[1]base des menus'!$AC$7</f>
        <v>Salade Lorraine</v>
      </c>
      <c r="B22" s="153"/>
      <c r="C22" s="146" t="str">
        <f>'[1]base des menus'!$AC$15</f>
        <v>Oeuf mayonnaise</v>
      </c>
      <c r="D22" s="153"/>
      <c r="E22" s="142" t="str">
        <f>'[1]base des menus'!$AC$23</f>
        <v>Feuileté Dubarry</v>
      </c>
      <c r="F22" s="153"/>
      <c r="G22" s="146" t="str">
        <f>'[1]base des menus'!$AC$31</f>
        <v>Salade Crétoise</v>
      </c>
      <c r="H22" s="153"/>
      <c r="I22" s="142" t="str">
        <f>'[1]base des menus'!$AC$39</f>
        <v>Effiloché de la mer aux moules</v>
      </c>
      <c r="J22" s="153"/>
      <c r="K22" s="146" t="str">
        <f>'[1]base des menus'!$AC$47</f>
        <v>Carottes râpées fraiches vinaigrette</v>
      </c>
      <c r="L22" s="153"/>
      <c r="M22" s="142" t="str">
        <f>'[1]base des menus'!$AC$55</f>
        <v>Salade Bellevue</v>
      </c>
      <c r="N22" s="153"/>
    </row>
    <row r="23" spans="1:14" s="109" customFormat="1" ht="29.25" hidden="1" customHeight="1">
      <c r="A23" s="146" t="str">
        <f>'[1]base des menus'!$AC$8</f>
        <v>Cabillaud aux moules</v>
      </c>
      <c r="B23" s="252"/>
      <c r="C23" s="146" t="str">
        <f>'[1]base des menus'!$AC$16</f>
        <v>Haché de poulet à la bretonne</v>
      </c>
      <c r="D23" s="252"/>
      <c r="E23" s="142" t="str">
        <f>'[1]base des menus'!$AC$24</f>
        <v>Haché de porc à la marmitte</v>
      </c>
      <c r="F23" s="252"/>
      <c r="G23" s="146" t="str">
        <f>'[1]base des menus'!$AC$32</f>
        <v>Haché de bœuf sauce charcutière</v>
      </c>
      <c r="H23" s="252"/>
      <c r="I23" s="142" t="str">
        <f>'[1]base des menus'!$AC$40</f>
        <v>Haché de dinde façon couscous</v>
      </c>
      <c r="J23" s="252"/>
      <c r="K23" s="146" t="str">
        <f>'[1]base des menus'!$AC$48</f>
        <v>Haché de poulet</v>
      </c>
      <c r="L23" s="252"/>
      <c r="M23" s="148" t="str">
        <f>'[1]base des menus'!$AC$56</f>
        <v>Haché de veau façon blanquette</v>
      </c>
      <c r="N23" s="252"/>
    </row>
    <row r="24" spans="1:14" s="109" customFormat="1" ht="29.25" hidden="1" customHeight="1" thickBot="1">
      <c r="A24" s="146" t="str">
        <f>'[1]base des menus'!$AC$9</f>
        <v>Farfalles</v>
      </c>
      <c r="B24" s="253"/>
      <c r="C24" s="146" t="str">
        <f>'[1]base des menus'!$AC$17</f>
        <v xml:space="preserve">Gratin de blettes à la muscade </v>
      </c>
      <c r="D24" s="253"/>
      <c r="E24" s="142" t="str">
        <f>'[1]base des menus'!$AC$25</f>
        <v>Mojette de Vendée</v>
      </c>
      <c r="F24" s="253"/>
      <c r="G24" s="146" t="str">
        <f>'[1]base des menus'!$AC$33</f>
        <v>Carottes au jus</v>
      </c>
      <c r="H24" s="253"/>
      <c r="I24" s="142" t="str">
        <f>'[1]base des menus'!$AC$41</f>
        <v xml:space="preserve">Semoule au beurre </v>
      </c>
      <c r="J24" s="253"/>
      <c r="K24" s="146" t="str">
        <f>'[1]base des menus'!$AC$49</f>
        <v>Endives meunières</v>
      </c>
      <c r="L24" s="253"/>
      <c r="M24" s="142" t="str">
        <f>'[1]base des menus'!$AC$57</f>
        <v>Pommes dauphine</v>
      </c>
      <c r="N24" s="253"/>
    </row>
    <row r="25" spans="1:14" s="109" customFormat="1" ht="29.25" hidden="1" customHeight="1">
      <c r="A25" s="146" t="str">
        <f>'[1]base des menus'!$AC$10</f>
        <v>Camembert</v>
      </c>
      <c r="B25" s="174"/>
      <c r="C25" s="146" t="str">
        <f>'[1]base des menus'!$AC$18</f>
        <v>Yaourt bio fermier</v>
      </c>
      <c r="D25" s="174"/>
      <c r="E25" s="142" t="str">
        <f>'[1]base des menus'!$AC$26</f>
        <v>Rondelé fleur de sel</v>
      </c>
      <c r="F25" s="174"/>
      <c r="G25" s="146" t="str">
        <f>'[1]base des menus'!$AC$34</f>
        <v>Saint-Paulin</v>
      </c>
      <c r="H25" s="174"/>
      <c r="I25" s="142" t="str">
        <f>'[1]base des menus'!$AC$42</f>
        <v>Fromage blanc</v>
      </c>
      <c r="J25" s="174"/>
      <c r="K25" s="146" t="str">
        <f>'[1]base des menus'!$AC$50</f>
        <v>Yaourt fermier bio</v>
      </c>
      <c r="L25" s="174"/>
      <c r="M25" s="142" t="str">
        <f>'[1]base des menus'!$AC$58</f>
        <v xml:space="preserve">Bleu d'Auvergne </v>
      </c>
      <c r="N25" s="174"/>
    </row>
    <row r="26" spans="1:14" s="109" customFormat="1" ht="29.25" hidden="1" customHeight="1">
      <c r="A26" s="143" t="str">
        <f>'[1]base des menus'!$AC$11</f>
        <v>Entremet fruits des bois aspartame</v>
      </c>
      <c r="B26" s="175"/>
      <c r="C26" s="143" t="str">
        <f>'[1]base des menus'!$AC$19</f>
        <v>Compote Pomme ananas</v>
      </c>
      <c r="D26" s="175"/>
      <c r="E26" s="145" t="str">
        <f>'[1]base des menus'!$AC$27</f>
        <v>Poire</v>
      </c>
      <c r="F26" s="175"/>
      <c r="G26" s="143" t="str">
        <f>'[1]base des menus'!$AC$35</f>
        <v>Entremet  vanille aspartame</v>
      </c>
      <c r="H26" s="175"/>
      <c r="I26" s="145" t="str">
        <f>'[1]base des menus'!$AC$43</f>
        <v xml:space="preserve">Compote pomme pruneaux </v>
      </c>
      <c r="J26" s="175"/>
      <c r="K26" s="143" t="str">
        <f>'[1]base des menus'!$AC$51</f>
        <v>Clémentines</v>
      </c>
      <c r="L26" s="175"/>
      <c r="M26" s="145" t="str">
        <f>'[1]base des menus'!$AC$59</f>
        <v>Tiramisu aspartame</v>
      </c>
      <c r="N26" s="175"/>
    </row>
    <row r="27" spans="1:14" s="113" customFormat="1" ht="24" hidden="1" customHeight="1" thickBo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hidden="1" customHeight="1" thickBot="1">
      <c r="A28" s="114" t="s">
        <v>42</v>
      </c>
      <c r="B28" s="108"/>
      <c r="C28" s="114" t="s">
        <v>42</v>
      </c>
      <c r="D28" s="108"/>
      <c r="E28" s="114" t="s">
        <v>42</v>
      </c>
      <c r="F28" s="108"/>
      <c r="G28" s="114" t="s">
        <v>42</v>
      </c>
      <c r="H28" s="108"/>
      <c r="I28" s="114" t="s">
        <v>42</v>
      </c>
      <c r="J28" s="108"/>
      <c r="K28" s="114" t="s">
        <v>42</v>
      </c>
      <c r="L28" s="108"/>
      <c r="M28" s="114" t="s">
        <v>42</v>
      </c>
      <c r="N28" s="108"/>
    </row>
    <row r="29" spans="1:14" s="109" customFormat="1" ht="41.25" hidden="1" customHeight="1" thickBot="1">
      <c r="A29" s="146" t="str">
        <f>'[1]base des menus'!$AD$7</f>
        <v>Betteraves rouges vinaigrette</v>
      </c>
      <c r="B29" s="153"/>
      <c r="C29" s="146" t="str">
        <f>'[1]base des menus'!$AD$15</f>
        <v>Oeuf mayonnaise</v>
      </c>
      <c r="D29" s="153"/>
      <c r="E29" s="142" t="str">
        <f>'[1]base des menus'!$AD$23</f>
        <v>Fenouil à l'aneth</v>
      </c>
      <c r="F29" s="153"/>
      <c r="G29" s="146" t="str">
        <f>'[1]base des menus'!$AD$31</f>
        <v>Salade Crétoise</v>
      </c>
      <c r="H29" s="153"/>
      <c r="I29" s="142" t="str">
        <f>'[1]base des menus'!$AD$39</f>
        <v>Effiloché de la mer aux moules</v>
      </c>
      <c r="J29" s="153"/>
      <c r="K29" s="146" t="str">
        <f>'[1]base des menus'!$AD$47</f>
        <v>Carottes râpées fraiches vinaigrette</v>
      </c>
      <c r="L29" s="153"/>
      <c r="M29" s="142" t="str">
        <f>'[1]base des menus'!$AD$55</f>
        <v>Salade de tomate</v>
      </c>
      <c r="N29" s="153"/>
    </row>
    <row r="30" spans="1:14" s="109" customFormat="1" ht="29.25" hidden="1" customHeight="1">
      <c r="A30" s="146" t="str">
        <f>'[1]base des menus'!$AD$8</f>
        <v>Cabillaud aux moules</v>
      </c>
      <c r="B30" s="252"/>
      <c r="C30" s="146" t="str">
        <f>'[1]base des menus'!$AD$16</f>
        <v>Haché de poulet à la bretonne</v>
      </c>
      <c r="D30" s="252"/>
      <c r="E30" s="142" t="str">
        <f>'[1]base des menus'!$AD$24</f>
        <v>Haché de porc à la marmitte</v>
      </c>
      <c r="F30" s="252"/>
      <c r="G30" s="146" t="str">
        <f>'[1]base des menus'!$AD$32</f>
        <v>Haché de bœuf sauce charcutière</v>
      </c>
      <c r="H30" s="252"/>
      <c r="I30" s="142" t="str">
        <f>'[1]base des menus'!$AD$40</f>
        <v>Haché de dinde façon couscous</v>
      </c>
      <c r="J30" s="252"/>
      <c r="K30" s="146" t="str">
        <f>'[1]base des menus'!$AD$48</f>
        <v>Haché de poulet</v>
      </c>
      <c r="L30" s="252"/>
      <c r="M30" s="148" t="str">
        <f>'[1]base des menus'!$AD$56</f>
        <v>Haché de veau façon blanquette</v>
      </c>
      <c r="N30" s="252"/>
    </row>
    <row r="31" spans="1:14" s="109" customFormat="1" ht="29.25" hidden="1" customHeight="1" thickBot="1">
      <c r="A31" s="146" t="str">
        <f>'[1]base des menus'!$AD$9</f>
        <v>Farfalles</v>
      </c>
      <c r="B31" s="253"/>
      <c r="C31" s="146" t="str">
        <f>'[1]base des menus'!$AD$17</f>
        <v xml:space="preserve">Gratin de blettes à la muscade </v>
      </c>
      <c r="D31" s="253"/>
      <c r="E31" s="142" t="str">
        <f>'[1]base des menus'!$AD$25</f>
        <v>Mojette de Vendée</v>
      </c>
      <c r="F31" s="253"/>
      <c r="G31" s="146" t="str">
        <f>'[1]base des menus'!$AD$33</f>
        <v>Carottes au jus</v>
      </c>
      <c r="H31" s="253"/>
      <c r="I31" s="142" t="str">
        <f>'[1]base des menus'!$AD$41</f>
        <v xml:space="preserve">Semoule au beurre </v>
      </c>
      <c r="J31" s="253"/>
      <c r="K31" s="146" t="str">
        <f>'[1]base des menus'!$AD$49</f>
        <v>Endives meunières</v>
      </c>
      <c r="L31" s="253"/>
      <c r="M31" s="142" t="str">
        <f>'[1]base des menus'!$AD$57</f>
        <v>Pommes dauphine</v>
      </c>
      <c r="N31" s="253"/>
    </row>
    <row r="32" spans="1:14" s="109" customFormat="1" ht="29.25" hidden="1" customHeight="1">
      <c r="A32" s="146" t="str">
        <f>'[1]base des menus'!$AD$10</f>
        <v>Petit suisse</v>
      </c>
      <c r="B32" s="174"/>
      <c r="C32" s="146" t="str">
        <f>'[1]base des menus'!$AD$18</f>
        <v>Saint Paulin PS</v>
      </c>
      <c r="D32" s="174"/>
      <c r="E32" s="142" t="str">
        <f>'[1]base des menus'!$AD$26</f>
        <v>Yaourt nature</v>
      </c>
      <c r="F32" s="174"/>
      <c r="G32" s="146" t="str">
        <f>'[1]base des menus'!$AD$34</f>
        <v>Edam PS</v>
      </c>
      <c r="H32" s="174"/>
      <c r="I32" s="142" t="str">
        <f>'[1]base des menus'!$AD$42</f>
        <v>Fromage blanc</v>
      </c>
      <c r="J32" s="174"/>
      <c r="K32" s="146" t="str">
        <f>'[1]base des menus'!$AD$50</f>
        <v>Petit suisse</v>
      </c>
      <c r="L32" s="174"/>
      <c r="M32" s="142" t="str">
        <f>'[1]base des menus'!$AD$58</f>
        <v>Gouda PS</v>
      </c>
      <c r="N32" s="174"/>
    </row>
    <row r="33" spans="1:14" s="109" customFormat="1" ht="29.25" hidden="1" customHeight="1">
      <c r="A33" s="143" t="str">
        <f>'[1]base des menus'!$AD$11</f>
        <v>Entremet fruits des bois aspartame</v>
      </c>
      <c r="B33" s="175"/>
      <c r="C33" s="143" t="str">
        <f>'[1]base des menus'!$AD$19</f>
        <v>Compote Pomme ananas</v>
      </c>
      <c r="D33" s="175"/>
      <c r="E33" s="145" t="str">
        <f>'[1]base des menus'!$AD$27</f>
        <v>Poire</v>
      </c>
      <c r="F33" s="175"/>
      <c r="G33" s="143" t="str">
        <f>'[1]base des menus'!$AD$35</f>
        <v>Entremet  vanille aspartame</v>
      </c>
      <c r="H33" s="175"/>
      <c r="I33" s="145" t="str">
        <f>'[1]base des menus'!$AD$43</f>
        <v xml:space="preserve">Compote pomme pruneaux </v>
      </c>
      <c r="J33" s="175"/>
      <c r="K33" s="143" t="str">
        <f>'[1]base des menus'!$AD$51</f>
        <v>Clémentines</v>
      </c>
      <c r="L33" s="175"/>
      <c r="M33" s="145" t="str">
        <f>'[1]base des menus'!$AD$59</f>
        <v>Tiramisu aspartame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58" t="s">
        <v>0</v>
      </c>
      <c r="B35" s="259"/>
      <c r="C35" s="258" t="s">
        <v>1</v>
      </c>
      <c r="D35" s="260"/>
      <c r="E35" s="260" t="s">
        <v>2</v>
      </c>
      <c r="F35" s="259"/>
      <c r="G35" s="258" t="s">
        <v>3</v>
      </c>
      <c r="H35" s="260"/>
      <c r="I35" s="260" t="s">
        <v>4</v>
      </c>
      <c r="J35" s="259"/>
      <c r="K35" s="258" t="s">
        <v>5</v>
      </c>
      <c r="L35" s="260"/>
      <c r="M35" s="260" t="s">
        <v>6</v>
      </c>
      <c r="N35" s="259"/>
    </row>
    <row r="36" spans="1:14" s="109" customFormat="1" ht="29.25" customHeight="1" thickBot="1">
      <c r="A36" s="118" t="s">
        <v>43</v>
      </c>
      <c r="B36" s="108"/>
      <c r="C36" s="118" t="s">
        <v>43</v>
      </c>
      <c r="D36" s="108"/>
      <c r="E36" s="118" t="s">
        <v>43</v>
      </c>
      <c r="F36" s="108"/>
      <c r="G36" s="118" t="s">
        <v>43</v>
      </c>
      <c r="H36" s="108"/>
      <c r="I36" s="118" t="s">
        <v>43</v>
      </c>
      <c r="J36" s="108"/>
      <c r="K36" s="118" t="s">
        <v>43</v>
      </c>
      <c r="L36" s="108"/>
      <c r="M36" s="118" t="s">
        <v>43</v>
      </c>
      <c r="N36" s="108"/>
    </row>
    <row r="37" spans="1:14" s="109" customFormat="1" ht="29.25" customHeight="1" thickBot="1">
      <c r="A37" s="152" t="str">
        <f>'[1]base des menus'!$AA$7</f>
        <v>Achards de légumes d'hiver</v>
      </c>
      <c r="B37" s="153"/>
      <c r="C37" s="152" t="str">
        <f>'[1]base des menus'!$AA$15</f>
        <v>Pâté de tête vinaigrette</v>
      </c>
      <c r="D37" s="153"/>
      <c r="E37" s="151" t="str">
        <f>'[1]base des menus'!$AA$23</f>
        <v>Salade océane (riz)</v>
      </c>
      <c r="F37" s="153"/>
      <c r="G37" s="152" t="str">
        <f>'[1]base des menus'!$AA$31</f>
        <v>Haricots-verts vinaigrette</v>
      </c>
      <c r="H37" s="153"/>
      <c r="I37" s="151" t="str">
        <f>'[1]base des menus'!$AA$39</f>
        <v>Salami</v>
      </c>
      <c r="J37" s="153"/>
      <c r="K37" s="152" t="str">
        <f>'[1]base des menus'!$AA$47</f>
        <v>1/2 œuf dur sur macédoine</v>
      </c>
      <c r="L37" s="153"/>
      <c r="M37" s="151" t="str">
        <f>'[1]base des menus'!$K$55</f>
        <v>Râpé de légumes d'hiver</v>
      </c>
      <c r="N37" s="153"/>
    </row>
    <row r="38" spans="1:14" s="109" customFormat="1" ht="29.25" customHeight="1">
      <c r="A38" s="152" t="str">
        <f>'[1]base des menus'!$AA$8</f>
        <v>Haché de porc à la moutarde</v>
      </c>
      <c r="B38" s="252"/>
      <c r="C38" s="152" t="str">
        <f>'[1]base des menus'!$AA$16</f>
        <v>Pavé de lieu noir sauce Berry</v>
      </c>
      <c r="D38" s="252"/>
      <c r="E38" s="151" t="str">
        <f>'[1]base des menus'!$AA$24</f>
        <v>Haché de dinde au poivre</v>
      </c>
      <c r="F38" s="252"/>
      <c r="G38" s="152" t="str">
        <f>'[1]base des menus'!$AA$32</f>
        <v>Haché de porc façon choucroute</v>
      </c>
      <c r="H38" s="252"/>
      <c r="I38" s="151" t="str">
        <f>'[1]base des menus'!$AA$40</f>
        <v>Filet de panga sauce citron</v>
      </c>
      <c r="J38" s="252"/>
      <c r="K38" s="152" t="str">
        <f>'[1]base des menus'!$AA$48</f>
        <v>Haché de bœuf Bourguigon</v>
      </c>
      <c r="L38" s="252"/>
      <c r="M38" s="151" t="str">
        <f>'[1]base des menus'!$K$56</f>
        <v>Caille aux raisins</v>
      </c>
      <c r="N38" s="252"/>
    </row>
    <row r="39" spans="1:14" s="109" customFormat="1" ht="37.5" customHeight="1" thickBot="1">
      <c r="A39" s="152" t="str">
        <f>'[1]base des menus'!$AA$9</f>
        <v>Purée de carottes</v>
      </c>
      <c r="B39" s="253"/>
      <c r="C39" s="152" t="str">
        <f>'[1]base des menus'!$AA$17</f>
        <v>Riz créole</v>
      </c>
      <c r="D39" s="253"/>
      <c r="E39" s="151" t="str">
        <f>'[1]base des menus'!$AA$25</f>
        <v>Chou pomme de saison braisé</v>
      </c>
      <c r="F39" s="253"/>
      <c r="G39" s="152" t="str">
        <f>'[1]base des menus'!$AA$33</f>
        <v>Chou choucroute</v>
      </c>
      <c r="H39" s="253"/>
      <c r="I39" s="151" t="str">
        <f>'[1]base des menus'!$AA$41</f>
        <v>Garniture de céleri persillé</v>
      </c>
      <c r="J39" s="253"/>
      <c r="K39" s="152" t="str">
        <f>'[1]base des menus'!$AA$49</f>
        <v>Pomme persillées</v>
      </c>
      <c r="L39" s="253"/>
      <c r="M39" s="151" t="str">
        <f>'[1]base des menus'!$K$57</f>
        <v>Poêlée cordiale</v>
      </c>
      <c r="N39" s="253"/>
    </row>
    <row r="40" spans="1:14" s="109" customFormat="1" ht="29.25" customHeight="1">
      <c r="A40" s="152" t="str">
        <f>'[1]base des menus'!$AA$10</f>
        <v>Fromage blanc nature</v>
      </c>
      <c r="B40" s="174"/>
      <c r="C40" s="152" t="str">
        <f>'[1]base des menus'!$AA$18</f>
        <v>Brie</v>
      </c>
      <c r="D40" s="174"/>
      <c r="E40" s="151" t="str">
        <f>'[1]base des menus'!$AA$26</f>
        <v>Yaourt aux fruits entiers</v>
      </c>
      <c r="F40" s="174"/>
      <c r="G40" s="152" t="str">
        <f>'[1]base des menus'!$AA$34</f>
        <v>Fromage frais 60gr petit suisse</v>
      </c>
      <c r="H40" s="174"/>
      <c r="I40" s="151" t="str">
        <f>'[1]base des menus'!$AA$42</f>
        <v>Chèvre sec</v>
      </c>
      <c r="J40" s="174"/>
      <c r="K40" s="152" t="str">
        <f>'[1]base des menus'!$AA$50</f>
        <v>Cantafrais</v>
      </c>
      <c r="L40" s="174"/>
      <c r="M40" s="151" t="str">
        <f>'[1]base des menus'!$K$58</f>
        <v>Saint-Nectaire</v>
      </c>
      <c r="N40" s="174"/>
    </row>
    <row r="41" spans="1:14" s="109" customFormat="1" ht="29.25" customHeight="1">
      <c r="A41" s="150" t="str">
        <f>'[1]base des menus'!$AA$11</f>
        <v>Beignet chocolat noisette</v>
      </c>
      <c r="B41" s="175"/>
      <c r="C41" s="150" t="str">
        <f>'[1]base des menus'!$AA$19</f>
        <v>Pomme</v>
      </c>
      <c r="D41" s="175"/>
      <c r="E41" s="149" t="str">
        <f>'[1]base des menus'!$AA$27</f>
        <v>Mousse chocolat</v>
      </c>
      <c r="F41" s="175"/>
      <c r="G41" s="150" t="str">
        <f>'[1]base des menus'!$AA$35</f>
        <v>P'tit pot fruits rouges</v>
      </c>
      <c r="H41" s="175"/>
      <c r="I41" s="149" t="str">
        <f>'[1]base des menus'!$AA$43</f>
        <v>Flan pâtissier</v>
      </c>
      <c r="J41" s="175"/>
      <c r="K41" s="150" t="str">
        <f>'[1]base des menus'!$AA$51</f>
        <v>Clémentines</v>
      </c>
      <c r="L41" s="175"/>
      <c r="M41" s="149" t="str">
        <f>'[1]base des menus'!$K$59</f>
        <v>Orange</v>
      </c>
      <c r="N41" s="175"/>
    </row>
    <row r="42" spans="1:14" s="113" customFormat="1" ht="18" customHeigh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hidden="1" customHeight="1" thickBot="1">
      <c r="A43" s="119" t="s">
        <v>44</v>
      </c>
      <c r="B43" s="108"/>
      <c r="C43" s="119" t="s">
        <v>44</v>
      </c>
      <c r="D43" s="108"/>
      <c r="E43" s="119" t="s">
        <v>44</v>
      </c>
      <c r="F43" s="108"/>
      <c r="G43" s="119" t="s">
        <v>44</v>
      </c>
      <c r="H43" s="108"/>
      <c r="I43" s="119" t="s">
        <v>44</v>
      </c>
      <c r="J43" s="108"/>
      <c r="K43" s="119" t="s">
        <v>44</v>
      </c>
      <c r="L43" s="108"/>
      <c r="M43" s="119" t="s">
        <v>44</v>
      </c>
      <c r="N43" s="108"/>
    </row>
    <row r="44" spans="1:14" s="109" customFormat="1" ht="29.25" hidden="1" customHeight="1" thickBot="1">
      <c r="A44" s="146" t="str">
        <f>'[1]base des menus'!$AE$7</f>
        <v>Achards de légumes d'hiver</v>
      </c>
      <c r="B44" s="153"/>
      <c r="C44" s="146" t="str">
        <f>'[1]base des menus'!$AE$15</f>
        <v>Poireau vinaigrette</v>
      </c>
      <c r="D44" s="153"/>
      <c r="E44" s="142" t="str">
        <f>'[1]base des menus'!$AE$23</f>
        <v>Salade océane (riz)</v>
      </c>
      <c r="F44" s="153"/>
      <c r="G44" s="146" t="str">
        <f>'[1]base des menus'!$AE$31</f>
        <v>Haricots-verts vinaigrette</v>
      </c>
      <c r="H44" s="153"/>
      <c r="I44" s="142" t="str">
        <f>'[1]base des menus'!$AE$39</f>
        <v>Salade Berlinoise</v>
      </c>
      <c r="J44" s="153"/>
      <c r="K44" s="146" t="str">
        <f>'[1]base des menus'!$AE$47</f>
        <v>1/2 œuf dur sur macédoine</v>
      </c>
      <c r="L44" s="153"/>
      <c r="M44" s="142" t="str">
        <f>'[1]base des menus'!$AE$55</f>
        <v>Râpé de légumes d'hiver</v>
      </c>
      <c r="N44" s="153"/>
    </row>
    <row r="45" spans="1:14" s="109" customFormat="1" ht="29.25" hidden="1" customHeight="1">
      <c r="A45" s="146" t="str">
        <f>'[1]base des menus'!$AE$8</f>
        <v>Haché de porc à la moutarde</v>
      </c>
      <c r="B45" s="252"/>
      <c r="C45" s="146" t="str">
        <f>'[1]base des menus'!$AE$16</f>
        <v>Pavé de lieu noir sauce Berry</v>
      </c>
      <c r="D45" s="252"/>
      <c r="E45" s="142" t="str">
        <f>'[1]base des menus'!$AE$24</f>
        <v>Haché de dinde au poivre</v>
      </c>
      <c r="F45" s="252"/>
      <c r="G45" s="146" t="str">
        <f>'[1]base des menus'!$AE$32</f>
        <v>Haché de porc façon choucroute</v>
      </c>
      <c r="H45" s="252"/>
      <c r="I45" s="142" t="str">
        <f>'[1]base des menus'!$AE$40</f>
        <v>Filet de panga sauce citron</v>
      </c>
      <c r="J45" s="252"/>
      <c r="K45" s="146" t="str">
        <f>'[1]base des menus'!$AE$48</f>
        <v>Haché de bœuf Bourguigon</v>
      </c>
      <c r="L45" s="252"/>
      <c r="M45" s="142" t="str">
        <f>'[1]base des menus'!$AE$56</f>
        <v>Haché de dinde aux raisins</v>
      </c>
      <c r="N45" s="252"/>
    </row>
    <row r="46" spans="1:14" s="109" customFormat="1" ht="37.5" hidden="1" customHeight="1" thickBot="1">
      <c r="A46" s="146" t="str">
        <f>'[1]base des menus'!$AE$9</f>
        <v>Purée de carottes</v>
      </c>
      <c r="B46" s="253"/>
      <c r="C46" s="146" t="str">
        <f>'[1]base des menus'!$AE$17</f>
        <v>Riz créole</v>
      </c>
      <c r="D46" s="253"/>
      <c r="E46" s="142" t="str">
        <f>'[1]base des menus'!$AE$25</f>
        <v>Chou pomme de saison braisé</v>
      </c>
      <c r="F46" s="253"/>
      <c r="G46" s="146" t="str">
        <f>'[1]base des menus'!$AE$33</f>
        <v>Chou choucroute</v>
      </c>
      <c r="H46" s="253"/>
      <c r="I46" s="142" t="str">
        <f>'[1]base des menus'!$AE$41</f>
        <v>Garniture de céleri persillé</v>
      </c>
      <c r="J46" s="253"/>
      <c r="K46" s="146" t="str">
        <f>'[1]base des menus'!$AE$49</f>
        <v>Pomme persillées</v>
      </c>
      <c r="L46" s="253"/>
      <c r="M46" s="142" t="str">
        <f>'[1]base des menus'!$AE$57</f>
        <v>Poêlée cordiale</v>
      </c>
      <c r="N46" s="253"/>
    </row>
    <row r="47" spans="1:14" s="109" customFormat="1" ht="29.25" hidden="1" customHeight="1">
      <c r="A47" s="146" t="str">
        <f>'[1]base des menus'!$AE$10</f>
        <v>Yaourt nature</v>
      </c>
      <c r="B47" s="174"/>
      <c r="C47" s="146" t="str">
        <f>'[1]base des menus'!$AE$18</f>
        <v>Gouda PS</v>
      </c>
      <c r="D47" s="174"/>
      <c r="E47" s="142" t="str">
        <f>'[1]base des menus'!$AE$26</f>
        <v>Petit suisse</v>
      </c>
      <c r="F47" s="174"/>
      <c r="G47" s="146" t="str">
        <f>'[1]base des menus'!$AE$34</f>
        <v>Yaourt nature</v>
      </c>
      <c r="H47" s="174"/>
      <c r="I47" s="142" t="str">
        <f>'[1]base des menus'!$AE$42</f>
        <v>Petit suisse</v>
      </c>
      <c r="J47" s="174"/>
      <c r="K47" s="146" t="str">
        <f>'[1]base des menus'!$AE$50</f>
        <v>Yaourt nature</v>
      </c>
      <c r="L47" s="174"/>
      <c r="M47" s="142" t="str">
        <f>'[1]base des menus'!$AE$58</f>
        <v>Fromage blanc</v>
      </c>
      <c r="N47" s="174"/>
    </row>
    <row r="48" spans="1:14" s="109" customFormat="1" ht="29.25" hidden="1" customHeight="1">
      <c r="A48" s="143" t="str">
        <f>'[1]base des menus'!$AE$11</f>
        <v>Beignet chocolat noisette</v>
      </c>
      <c r="B48" s="175"/>
      <c r="C48" s="143" t="str">
        <f>'[1]base des menus'!$AE$19</f>
        <v>Pomme</v>
      </c>
      <c r="D48" s="175"/>
      <c r="E48" s="145" t="str">
        <f>'[1]base des menus'!$AE$27</f>
        <v>Mousse chocolat</v>
      </c>
      <c r="F48" s="175"/>
      <c r="G48" s="143" t="str">
        <f>'[1]base des menus'!$AE$35</f>
        <v>P'tit pot fruits rouges</v>
      </c>
      <c r="H48" s="175"/>
      <c r="I48" s="145" t="str">
        <f>'[1]base des menus'!$AE$43</f>
        <v>Flan pâtissier</v>
      </c>
      <c r="J48" s="175"/>
      <c r="K48" s="143" t="str">
        <f>'[1]base des menus'!$AE$51</f>
        <v>Clémentines</v>
      </c>
      <c r="L48" s="175"/>
      <c r="M48" s="145" t="str">
        <f>'[1]base des menus'!$AE$59</f>
        <v>Eclair chocolat</v>
      </c>
      <c r="N48" s="175"/>
    </row>
    <row r="49" spans="1:14" s="113" customFormat="1" ht="18" hidden="1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hidden="1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hidden="1" customHeight="1" thickBot="1">
      <c r="A51" s="119" t="s">
        <v>45</v>
      </c>
      <c r="B51" s="108"/>
      <c r="C51" s="119" t="s">
        <v>45</v>
      </c>
      <c r="D51" s="108"/>
      <c r="E51" s="119" t="s">
        <v>45</v>
      </c>
      <c r="F51" s="108"/>
      <c r="G51" s="119" t="s">
        <v>45</v>
      </c>
      <c r="H51" s="108"/>
      <c r="I51" s="119" t="s">
        <v>45</v>
      </c>
      <c r="J51" s="108"/>
      <c r="K51" s="119" t="s">
        <v>45</v>
      </c>
      <c r="L51" s="108"/>
      <c r="M51" s="119" t="s">
        <v>45</v>
      </c>
      <c r="N51" s="108"/>
    </row>
    <row r="52" spans="1:14" s="109" customFormat="1" ht="41.25" hidden="1" customHeight="1" thickBot="1">
      <c r="A52" s="146" t="str">
        <f>'[1]base des menus'!$AF$7</f>
        <v>Salade Lorraine</v>
      </c>
      <c r="B52" s="153"/>
      <c r="C52" s="146" t="str">
        <f>'[1]base des menus'!$AF$15</f>
        <v>Oeuf mayonnaise</v>
      </c>
      <c r="D52" s="153"/>
      <c r="E52" s="142" t="str">
        <f>'[1]base des menus'!$AF$23</f>
        <v>Feuileté Dubarry</v>
      </c>
      <c r="F52" s="153"/>
      <c r="G52" s="146" t="str">
        <f>'[1]base des menus'!$AF$31</f>
        <v>Salade Crétoise</v>
      </c>
      <c r="H52" s="153"/>
      <c r="I52" s="142" t="str">
        <f>'[1]base des menus'!$AF$39</f>
        <v>Effiloché de la mer aux moules</v>
      </c>
      <c r="J52" s="153"/>
      <c r="K52" s="146" t="str">
        <f>'[1]base des menus'!$AF$47</f>
        <v>Carottes râpées fraiches vinaigrette</v>
      </c>
      <c r="L52" s="153"/>
      <c r="M52" s="142" t="str">
        <f>'[1]base des menus'!$AF$55</f>
        <v>Salade Bellevue</v>
      </c>
      <c r="N52" s="153"/>
    </row>
    <row r="53" spans="1:14" s="109" customFormat="1" ht="29.25" hidden="1" customHeight="1">
      <c r="A53" s="146" t="str">
        <f>'[1]base des menus'!$AF$8</f>
        <v>Haché de porc à la moutarde</v>
      </c>
      <c r="B53" s="252"/>
      <c r="C53" s="146" t="str">
        <f>'[1]base des menus'!$AF$16</f>
        <v>Pavé de lieu noir sauce Berry</v>
      </c>
      <c r="D53" s="252"/>
      <c r="E53" s="142" t="str">
        <f>'[1]base des menus'!$AF$24</f>
        <v>Haché de dinde au poivre</v>
      </c>
      <c r="F53" s="252"/>
      <c r="G53" s="146" t="str">
        <f>'[1]base des menus'!$AF$32</f>
        <v>Haché de porc façon choucroute</v>
      </c>
      <c r="H53" s="252"/>
      <c r="I53" s="142" t="str">
        <f>'[1]base des menus'!$AF$40</f>
        <v>Filet de panga sauce citron</v>
      </c>
      <c r="J53" s="252"/>
      <c r="K53" s="146" t="str">
        <f>'[1]base des menus'!$AF$48</f>
        <v>Haché de bœuf Bourguigon</v>
      </c>
      <c r="L53" s="252"/>
      <c r="M53" s="148" t="str">
        <f>'[1]base des menus'!$AF$56</f>
        <v>Haché de dinde aux raisins</v>
      </c>
      <c r="N53" s="252"/>
    </row>
    <row r="54" spans="1:14" s="109" customFormat="1" ht="29.25" hidden="1" customHeight="1" thickBot="1">
      <c r="A54" s="146" t="str">
        <f>'[1]base des menus'!$AF$9</f>
        <v>Purée de carottes</v>
      </c>
      <c r="B54" s="253"/>
      <c r="C54" s="146" t="str">
        <f>'[1]base des menus'!$AF$17</f>
        <v>Riz créole</v>
      </c>
      <c r="D54" s="253"/>
      <c r="E54" s="142" t="str">
        <f>'[1]base des menus'!$AF$25</f>
        <v>Chou pomme de saison braisé</v>
      </c>
      <c r="F54" s="253"/>
      <c r="G54" s="146" t="str">
        <f>'[1]base des menus'!$AF$33</f>
        <v>Chou choucroute</v>
      </c>
      <c r="H54" s="253"/>
      <c r="I54" s="142" t="str">
        <f>'[1]base des menus'!$AF$41</f>
        <v>Garniture de céleri persillé</v>
      </c>
      <c r="J54" s="253"/>
      <c r="K54" s="146" t="str">
        <f>'[1]base des menus'!$AF$49</f>
        <v>Pomme persillées</v>
      </c>
      <c r="L54" s="253"/>
      <c r="M54" s="142" t="str">
        <f>'[1]base des menus'!$AF$57</f>
        <v>Poêlée cordiale</v>
      </c>
      <c r="N54" s="253"/>
    </row>
    <row r="55" spans="1:14" s="109" customFormat="1" ht="29.25" hidden="1" customHeight="1">
      <c r="A55" s="146" t="str">
        <f>'[1]base des menus'!$AF$10</f>
        <v>Camembert</v>
      </c>
      <c r="B55" s="174"/>
      <c r="C55" s="146" t="str">
        <f>'[1]base des menus'!$AF$18</f>
        <v>Yaourt bio fermier</v>
      </c>
      <c r="D55" s="174"/>
      <c r="E55" s="142" t="str">
        <f>'[1]base des menus'!$AF$26</f>
        <v>Rondelé fleur de sel</v>
      </c>
      <c r="F55" s="174"/>
      <c r="G55" s="146" t="str">
        <f>'[1]base des menus'!$AF$34</f>
        <v>Saint-Paulin</v>
      </c>
      <c r="H55" s="174"/>
      <c r="I55" s="142" t="str">
        <f>'[1]base des menus'!$AF$42</f>
        <v>Fromage blanc</v>
      </c>
      <c r="J55" s="174"/>
      <c r="K55" s="146" t="str">
        <f>'[1]base des menus'!$AF$50</f>
        <v>Yaourt fermier bio</v>
      </c>
      <c r="L55" s="174"/>
      <c r="M55" s="142" t="str">
        <f>'[1]base des menus'!$AF$58</f>
        <v xml:space="preserve">Bleu d'Auvergne </v>
      </c>
      <c r="N55" s="174"/>
    </row>
    <row r="56" spans="1:14" s="109" customFormat="1" ht="29.25" hidden="1" customHeight="1">
      <c r="A56" s="143" t="str">
        <f>'[1]base des menus'!$AF$11</f>
        <v>Entremet fruits des bois aspartame</v>
      </c>
      <c r="B56" s="175"/>
      <c r="C56" s="143" t="str">
        <f>'[1]base des menus'!$AF$19</f>
        <v>Compote Pomme ananas</v>
      </c>
      <c r="D56" s="175"/>
      <c r="E56" s="145" t="str">
        <f>'[1]base des menus'!$AF$27</f>
        <v>Poire</v>
      </c>
      <c r="F56" s="175"/>
      <c r="G56" s="143" t="str">
        <f>'[1]base des menus'!$AF$35</f>
        <v>Entremet  vanille aspartame</v>
      </c>
      <c r="H56" s="175"/>
      <c r="I56" s="145" t="str">
        <f>'[1]base des menus'!$AF$43</f>
        <v xml:space="preserve">Compote pomme pruneaux </v>
      </c>
      <c r="J56" s="175"/>
      <c r="K56" s="143" t="str">
        <f>'[1]base des menus'!$AF$51</f>
        <v>Clémentines</v>
      </c>
      <c r="L56" s="175"/>
      <c r="M56" s="145" t="str">
        <f>'[1]base des menus'!$AF$59</f>
        <v>Tiramisu aspartame</v>
      </c>
      <c r="N56" s="175"/>
    </row>
    <row r="57" spans="1:14" s="113" customFormat="1" ht="24" hidden="1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hidden="1" customHeight="1" thickBot="1">
      <c r="A58" s="119" t="s">
        <v>46</v>
      </c>
      <c r="B58" s="108"/>
      <c r="C58" s="119" t="s">
        <v>46</v>
      </c>
      <c r="D58" s="108"/>
      <c r="E58" s="119" t="s">
        <v>46</v>
      </c>
      <c r="F58" s="108"/>
      <c r="G58" s="119" t="s">
        <v>46</v>
      </c>
      <c r="H58" s="108"/>
      <c r="I58" s="119" t="s">
        <v>46</v>
      </c>
      <c r="J58" s="108"/>
      <c r="K58" s="119" t="s">
        <v>46</v>
      </c>
      <c r="L58" s="108"/>
      <c r="M58" s="119" t="s">
        <v>46</v>
      </c>
      <c r="N58" s="108"/>
    </row>
    <row r="59" spans="1:14" s="109" customFormat="1" ht="41.25" hidden="1" customHeight="1" thickBot="1">
      <c r="A59" s="146" t="str">
        <f>'[1]base des menus'!$AG$7</f>
        <v>Achards de légumes d'hiver</v>
      </c>
      <c r="B59" s="153"/>
      <c r="C59" s="146" t="str">
        <f>'[1]base des menus'!$AG$15</f>
        <v>Poireau vinaigrette</v>
      </c>
      <c r="D59" s="153"/>
      <c r="E59" s="142" t="str">
        <f>'[1]base des menus'!$AG$23</f>
        <v>Salade océane (riz)</v>
      </c>
      <c r="F59" s="153"/>
      <c r="G59" s="146" t="str">
        <f>'[1]base des menus'!$AG$31</f>
        <v>Haricots-verts vinaigrette</v>
      </c>
      <c r="H59" s="153"/>
      <c r="I59" s="142" t="str">
        <f>'[1]base des menus'!$AG$39</f>
        <v>Salade Berlinoise</v>
      </c>
      <c r="J59" s="153"/>
      <c r="K59" s="146" t="str">
        <f>'[1]base des menus'!$AG$47</f>
        <v>1/2 œuf dur sur macédoine</v>
      </c>
      <c r="L59" s="153"/>
      <c r="M59" s="142" t="str">
        <f>'[1]base des menus'!$AG$55</f>
        <v>Râpé de légumes d'hiver</v>
      </c>
      <c r="N59" s="153"/>
    </row>
    <row r="60" spans="1:14" s="109" customFormat="1" ht="35.25" hidden="1" customHeight="1">
      <c r="A60" s="146" t="str">
        <f>'[1]base des menus'!$AG$8</f>
        <v>Haché de porc à la moutarde</v>
      </c>
      <c r="B60" s="252"/>
      <c r="C60" s="146" t="str">
        <f>'[1]base des menus'!$AG$16</f>
        <v>Pavé de lieu noir sauce Berry</v>
      </c>
      <c r="D60" s="252"/>
      <c r="E60" s="142" t="str">
        <f>'[1]base des menus'!$AG$24</f>
        <v>Haché de dinde au poivre</v>
      </c>
      <c r="F60" s="252"/>
      <c r="G60" s="146" t="str">
        <f>'[1]base des menus'!$AG$32</f>
        <v>Haché de porc façon choucroute</v>
      </c>
      <c r="H60" s="252"/>
      <c r="I60" s="142" t="str">
        <f>'[1]base des menus'!$AG$40</f>
        <v>Filet de panga sauce citron</v>
      </c>
      <c r="J60" s="252"/>
      <c r="K60" s="146" t="str">
        <f>'[1]base des menus'!$AG$48</f>
        <v>Haché de bœuf Bourguigon</v>
      </c>
      <c r="L60" s="252"/>
      <c r="M60" s="148" t="str">
        <f>'[1]base des menus'!$AG$56</f>
        <v>Haché de dinde aux raisins</v>
      </c>
      <c r="N60" s="252"/>
    </row>
    <row r="61" spans="1:14" s="109" customFormat="1" ht="29.25" hidden="1" customHeight="1" thickBot="1">
      <c r="A61" s="146" t="str">
        <f>'[1]base des menus'!$AG$9</f>
        <v>Purée de carottes</v>
      </c>
      <c r="B61" s="253"/>
      <c r="C61" s="146" t="str">
        <f>'[1]base des menus'!$AG$17</f>
        <v>Riz créole</v>
      </c>
      <c r="D61" s="253"/>
      <c r="E61" s="142" t="str">
        <f>'[1]base des menus'!$AG$25</f>
        <v>Chou pomme de saison braisé</v>
      </c>
      <c r="F61" s="253"/>
      <c r="G61" s="146" t="str">
        <f>'[1]base des menus'!$AG$33</f>
        <v>Chou choucroute</v>
      </c>
      <c r="H61" s="253"/>
      <c r="I61" s="142" t="str">
        <f>'[1]base des menus'!$AG$41</f>
        <v>Garniture de céleri persillé</v>
      </c>
      <c r="J61" s="253"/>
      <c r="K61" s="146" t="str">
        <f>'[1]base des menus'!$AG$49</f>
        <v>Pomme persillées</v>
      </c>
      <c r="L61" s="253"/>
      <c r="M61" s="142" t="str">
        <f>'[1]base des menus'!$AG$57</f>
        <v>Poêlée cordiale</v>
      </c>
      <c r="N61" s="253"/>
    </row>
    <row r="62" spans="1:14" s="109" customFormat="1" ht="29.25" hidden="1" customHeight="1">
      <c r="A62" s="146" t="str">
        <f>'[1]base des menus'!$AG$10</f>
        <v>Yaourt nature</v>
      </c>
      <c r="B62" s="174"/>
      <c r="C62" s="146" t="str">
        <f>'[1]base des menus'!$AG$18</f>
        <v>Gouda PS</v>
      </c>
      <c r="D62" s="174"/>
      <c r="E62" s="142" t="str">
        <f>'[1]base des menus'!$AG$26</f>
        <v>Petit suisse</v>
      </c>
      <c r="F62" s="174"/>
      <c r="G62" s="146" t="str">
        <f>'[1]base des menus'!$AG$34</f>
        <v>Yaourt nature</v>
      </c>
      <c r="H62" s="174"/>
      <c r="I62" s="142" t="str">
        <f>'[1]base des menus'!$AG$42</f>
        <v>Petit suisse</v>
      </c>
      <c r="J62" s="174"/>
      <c r="K62" s="146" t="str">
        <f>'[1]base des menus'!$AG$50</f>
        <v>Yaourt nature</v>
      </c>
      <c r="L62" s="174"/>
      <c r="M62" s="142" t="str">
        <f>'[1]base des menus'!$AG$58</f>
        <v>Fromage blanc</v>
      </c>
      <c r="N62" s="174"/>
    </row>
    <row r="63" spans="1:14" s="109" customFormat="1" ht="29.25" hidden="1" customHeight="1">
      <c r="A63" s="143" t="str">
        <f>'[1]base des menus'!$AG$11</f>
        <v>Entremet fruits des bois aspartame</v>
      </c>
      <c r="B63" s="175"/>
      <c r="C63" s="143" t="str">
        <f>'[1]base des menus'!$AG$19</f>
        <v>Compote Pomme ananas</v>
      </c>
      <c r="D63" s="175"/>
      <c r="E63" s="145" t="str">
        <f>'[1]base des menus'!$AG$27</f>
        <v>Poire</v>
      </c>
      <c r="F63" s="175"/>
      <c r="G63" s="143" t="str">
        <f>'[1]base des menus'!$AG$35</f>
        <v>Entremet  vanille aspartame</v>
      </c>
      <c r="H63" s="175"/>
      <c r="I63" s="145" t="str">
        <f>'[1]base des menus'!$AG$43</f>
        <v xml:space="preserve">Compote pomme pruneaux </v>
      </c>
      <c r="J63" s="175"/>
      <c r="K63" s="143" t="str">
        <f>'[1]base des menus'!$AG$51</f>
        <v>Clémentines</v>
      </c>
      <c r="L63" s="175"/>
      <c r="M63" s="145" t="str">
        <f>'[1]base des menus'!$AG$59</f>
        <v>Tiramisu aspartame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54" t="s">
        <v>47</v>
      </c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6"/>
    </row>
    <row r="66" spans="1:14" s="113" customFormat="1" ht="23.25" customHeight="1" thickBot="1">
      <c r="A66" s="120" t="str">
        <f>'[1]base des menus'!$F$5</f>
        <v>Soupe à l'oignons</v>
      </c>
      <c r="B66" s="121"/>
      <c r="C66" s="122" t="str">
        <f>'[1]base des menus'!$F$13</f>
        <v>Potage du chef</v>
      </c>
      <c r="D66" s="121"/>
      <c r="E66" s="122" t="str">
        <f>'[1]base des menus'!$F$21</f>
        <v>Velouté de champignons</v>
      </c>
      <c r="F66" s="121"/>
      <c r="G66" s="122" t="str">
        <f>'[1]base des menus'!$F$29</f>
        <v>Potage du jardinier</v>
      </c>
      <c r="H66" s="121"/>
      <c r="I66" s="122" t="str">
        <f>'[1]base des menus'!$F$37</f>
        <v>Crème de volaille</v>
      </c>
      <c r="J66" s="121"/>
      <c r="K66" s="122" t="str">
        <f>'[1]base des menus'!$F$45</f>
        <v>Potage légumes</v>
      </c>
      <c r="L66" s="121"/>
      <c r="M66" s="122" t="str">
        <f>'[1]base des menus'!$F$53</f>
        <v>Mouliné de légumes d'hiver</v>
      </c>
      <c r="N66" s="121"/>
    </row>
    <row r="67" spans="1:14" s="109" customFormat="1" ht="29.25" customHeight="1" thickBot="1">
      <c r="A67" s="123" t="str">
        <f>'[1]base des menus'!$L$5</f>
        <v>Potage champignons PS</v>
      </c>
      <c r="B67" s="121"/>
      <c r="C67" s="122" t="str">
        <f>'[1]base des menus'!$L$13</f>
        <v>Potage légumes de saison PS</v>
      </c>
      <c r="D67" s="121"/>
      <c r="E67" s="122" t="str">
        <f>'[1]base des menus'!$L$21</f>
        <v>Potage tomate PS</v>
      </c>
      <c r="F67" s="121"/>
      <c r="G67" s="122" t="str">
        <f>'[1]base des menus'!$L$29</f>
        <v>Potage carottes PS</v>
      </c>
      <c r="H67" s="121"/>
      <c r="I67" s="122" t="str">
        <f>'[1]base des menus'!$L$37</f>
        <v>Potage poireau pdt PS</v>
      </c>
      <c r="J67" s="121"/>
      <c r="K67" s="122" t="str">
        <f>'[1]base des menus'!$L$45</f>
        <v>Potage champignons PS</v>
      </c>
      <c r="L67" s="121"/>
      <c r="M67" s="122" t="str">
        <f>'[1]base des menus'!$L$53</f>
        <v>Potage légumes PS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57" t="s">
        <v>36</v>
      </c>
      <c r="B69" s="257"/>
      <c r="C69" s="257"/>
      <c r="D69" s="124"/>
      <c r="E69" s="124"/>
    </row>
    <row r="70" spans="1:14" ht="14.25">
      <c r="A70" s="257"/>
      <c r="B70" s="257"/>
      <c r="C70" s="257"/>
      <c r="D70" s="257"/>
      <c r="E70" s="257"/>
    </row>
  </sheetData>
  <mergeCells count="78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</mergeCells>
  <printOptions horizontalCentered="1" verticalCentered="1"/>
  <pageMargins left="0" right="0" top="0" bottom="0" header="0" footer="0"/>
  <pageSetup paperSize="9" scale="54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zoomScale="80" workbookViewId="0">
      <selection activeCell="A43" sqref="A43:XFD63"/>
    </sheetView>
  </sheetViews>
  <sheetFormatPr baseColWidth="10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61"/>
      <c r="C1" s="261"/>
      <c r="D1" s="261"/>
      <c r="E1" s="262" t="str">
        <f>'[2]base des menus'!$B$1</f>
        <v>SEMAINE N°50</v>
      </c>
      <c r="F1" s="262"/>
      <c r="G1" s="262" t="str">
        <f>'[2]base des menus'!$I$2</f>
        <v>du 09 décembre au 15 décembre 2024</v>
      </c>
      <c r="H1" s="262"/>
      <c r="I1" s="262"/>
      <c r="J1" s="262"/>
      <c r="K1" s="262"/>
      <c r="L1" s="263"/>
      <c r="M1" s="263"/>
      <c r="N1" s="263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64" t="s">
        <v>38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6"/>
    </row>
    <row r="5" spans="1:14" ht="27" customHeight="1" thickBot="1">
      <c r="A5" s="258" t="s">
        <v>0</v>
      </c>
      <c r="B5" s="259"/>
      <c r="C5" s="258" t="s">
        <v>1</v>
      </c>
      <c r="D5" s="260"/>
      <c r="E5" s="260" t="s">
        <v>2</v>
      </c>
      <c r="F5" s="259"/>
      <c r="G5" s="258" t="s">
        <v>3</v>
      </c>
      <c r="H5" s="260"/>
      <c r="I5" s="260" t="s">
        <v>4</v>
      </c>
      <c r="J5" s="259"/>
      <c r="K5" s="258" t="s">
        <v>5</v>
      </c>
      <c r="L5" s="260"/>
      <c r="M5" s="260" t="s">
        <v>6</v>
      </c>
      <c r="N5" s="259"/>
    </row>
    <row r="6" spans="1:14" s="109" customFormat="1" ht="29.25" customHeight="1" thickBot="1">
      <c r="A6" s="107" t="s">
        <v>39</v>
      </c>
      <c r="B6" s="108"/>
      <c r="C6" s="107" t="s">
        <v>39</v>
      </c>
      <c r="D6" s="108"/>
      <c r="E6" s="107" t="s">
        <v>39</v>
      </c>
      <c r="F6" s="108"/>
      <c r="G6" s="107" t="s">
        <v>39</v>
      </c>
      <c r="H6" s="108"/>
      <c r="I6" s="107" t="s">
        <v>39</v>
      </c>
      <c r="J6" s="108"/>
      <c r="K6" s="107" t="s">
        <v>39</v>
      </c>
      <c r="L6" s="108"/>
      <c r="M6" s="107" t="s">
        <v>39</v>
      </c>
      <c r="N6" s="108"/>
    </row>
    <row r="7" spans="1:14" s="109" customFormat="1" ht="29.25" customHeight="1" thickBot="1">
      <c r="A7" s="152" t="str">
        <f>'[2]base des menus'!$Z$7</f>
        <v>Salade Vendéenne</v>
      </c>
      <c r="B7" s="153"/>
      <c r="C7" s="152" t="str">
        <f>'[2]base des menus'!$Z$15</f>
        <v>Museau de porc à la lyonnaise</v>
      </c>
      <c r="D7" s="153"/>
      <c r="E7" s="151" t="str">
        <f>'[2]base des menus'!$Z$23</f>
        <v>Radis</v>
      </c>
      <c r="F7" s="153"/>
      <c r="G7" s="152" t="str">
        <f>'[2]base des menus'!$Z$31</f>
        <v>Poireaux vinaigrette</v>
      </c>
      <c r="H7" s="153"/>
      <c r="I7" s="151" t="str">
        <f>'[2]base des menus'!$Z$39</f>
        <v>Oeuf dur sur macédoine</v>
      </c>
      <c r="J7" s="153"/>
      <c r="K7" s="152" t="str">
        <f>'[2]base des menus'!$Z$47</f>
        <v>Salade marine</v>
      </c>
      <c r="L7" s="153"/>
      <c r="M7" s="151" t="str">
        <f>'[2]base des menus'!$Z$55</f>
        <v xml:space="preserve">Cœurs  palmier sauce blanche </v>
      </c>
      <c r="N7" s="153"/>
    </row>
    <row r="8" spans="1:14" s="109" customFormat="1" ht="29.25" customHeight="1">
      <c r="A8" s="152" t="str">
        <f>'[2]base des menus'!$Z$8</f>
        <v>Haché de lapin à la moutarde</v>
      </c>
      <c r="B8" s="252"/>
      <c r="C8" s="152" t="str">
        <f>'[2]base des menus'!$Z$16</f>
        <v>BRANDADE DE POISSON</v>
      </c>
      <c r="D8" s="252"/>
      <c r="E8" s="151" t="str">
        <f>'[2]base des menus'!$Z$24</f>
        <v>Haché de bœuf façon goulash</v>
      </c>
      <c r="F8" s="252"/>
      <c r="G8" s="152" t="str">
        <f>'[2]base des menus'!$Z$32</f>
        <v>Haché de porc façon cassoulet</v>
      </c>
      <c r="H8" s="252"/>
      <c r="I8" s="151" t="str">
        <f>'[2]base des menus'!$Z$40</f>
        <v>Haché de poulet chasseur</v>
      </c>
      <c r="J8" s="252"/>
      <c r="K8" s="152" t="str">
        <f>'[2]base des menus'!$Z$48</f>
        <v>Haché de bœuf à la tomate</v>
      </c>
      <c r="L8" s="252"/>
      <c r="M8" s="151" t="str">
        <f>'[2]base des menus'!$Z$56</f>
        <v>Haché de canard à l'orange</v>
      </c>
      <c r="N8" s="252"/>
    </row>
    <row r="9" spans="1:14" s="109" customFormat="1" ht="37.5" customHeight="1" thickBot="1">
      <c r="A9" s="152" t="str">
        <f>'[2]base des menus'!$Z$9</f>
        <v>Purée de légumes verts</v>
      </c>
      <c r="B9" s="253"/>
      <c r="C9" s="152" t="str">
        <f>'[2]base des menus'!$Z$17</f>
        <v>XXXXX</v>
      </c>
      <c r="D9" s="253"/>
      <c r="E9" s="151" t="str">
        <f>'[2]base des menus'!$Z$25</f>
        <v>Carottes cuisinées</v>
      </c>
      <c r="F9" s="253"/>
      <c r="G9" s="152" t="str">
        <f>'[2]base des menus'!$Z$33</f>
        <v>Haricots blancs à la tomate</v>
      </c>
      <c r="H9" s="253"/>
      <c r="I9" s="151" t="str">
        <f>'[2]base des menus'!$Z$41</f>
        <v>Gratin de céleri branche</v>
      </c>
      <c r="J9" s="253"/>
      <c r="K9" s="152" t="str">
        <f>'[2]base des menus'!$Z$49</f>
        <v>Petits pois cuisinés</v>
      </c>
      <c r="L9" s="253"/>
      <c r="M9" s="151" t="str">
        <f>'[2]base des menus'!$Z$57</f>
        <v xml:space="preserve">Pommes noisette et tomate provençale </v>
      </c>
      <c r="N9" s="253"/>
    </row>
    <row r="10" spans="1:14" s="109" customFormat="1" ht="29.25" customHeight="1">
      <c r="A10" s="152" t="str">
        <f>'[2]base des menus'!$Z$10</f>
        <v>Morbier</v>
      </c>
      <c r="B10" s="174"/>
      <c r="C10" s="152" t="str">
        <f>'[2]base des menus'!$Z$18</f>
        <v>Tartare ail fines herbes</v>
      </c>
      <c r="D10" s="174"/>
      <c r="E10" s="151" t="str">
        <f>'[2]base des menus'!$Z$26</f>
        <v>Fromage blanc aromatisé</v>
      </c>
      <c r="F10" s="174"/>
      <c r="G10" s="152" t="str">
        <f>'[2]base des menus'!$Z$34</f>
        <v>Tomme Noire</v>
      </c>
      <c r="H10" s="174"/>
      <c r="I10" s="151" t="str">
        <f>'[2]base des menus'!$Z$42</f>
        <v>Yaourt aux fruits</v>
      </c>
      <c r="J10" s="174"/>
      <c r="K10" s="152" t="str">
        <f>'[2]base des menus'!$Z$50</f>
        <v>Kiri</v>
      </c>
      <c r="L10" s="174"/>
      <c r="M10" s="151" t="str">
        <f>'[2]base des menus'!$Z$58</f>
        <v>Duo fermier</v>
      </c>
      <c r="N10" s="174"/>
    </row>
    <row r="11" spans="1:14" s="109" customFormat="1" ht="29.25" customHeight="1">
      <c r="A11" s="150" t="str">
        <f>'[2]base des menus'!$Z$11</f>
        <v>Pomme de Gâtine</v>
      </c>
      <c r="B11" s="175"/>
      <c r="C11" s="150" t="str">
        <f>'[2]base des menus'!$Z$19</f>
        <v>Marmelade de fruits</v>
      </c>
      <c r="D11" s="175"/>
      <c r="E11" s="149" t="str">
        <f>'[2]base des menus'!$Z$27</f>
        <v>Paris-Brest</v>
      </c>
      <c r="F11" s="175"/>
      <c r="G11" s="150" t="str">
        <f>'[2]base des menus'!$Z$35</f>
        <v>Crème dessert caramel</v>
      </c>
      <c r="H11" s="175"/>
      <c r="I11" s="149" t="str">
        <f>'[2]base des menus'!$Z$43</f>
        <v>Clémentines</v>
      </c>
      <c r="J11" s="175"/>
      <c r="K11" s="150" t="str">
        <f>'[2]base des menus'!$Z$51</f>
        <v>Flan du chef</v>
      </c>
      <c r="L11" s="175"/>
      <c r="M11" s="149" t="str">
        <f>'[2]base des menus'!$Z$59</f>
        <v>Tarte Normande</v>
      </c>
      <c r="N11" s="175"/>
    </row>
    <row r="12" spans="1:14" s="113" customFormat="1" ht="18" customHeigh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hidden="1" customHeight="1" thickBot="1">
      <c r="A13" s="114" t="s">
        <v>40</v>
      </c>
      <c r="B13" s="108"/>
      <c r="C13" s="114" t="s">
        <v>40</v>
      </c>
      <c r="D13" s="108"/>
      <c r="E13" s="115" t="s">
        <v>40</v>
      </c>
      <c r="F13" s="108"/>
      <c r="G13" s="114" t="s">
        <v>40</v>
      </c>
      <c r="H13" s="108"/>
      <c r="I13" s="115" t="s">
        <v>40</v>
      </c>
      <c r="J13" s="108"/>
      <c r="K13" s="114" t="s">
        <v>40</v>
      </c>
      <c r="L13" s="108"/>
      <c r="M13" s="115" t="s">
        <v>40</v>
      </c>
      <c r="N13" s="108"/>
    </row>
    <row r="14" spans="1:14" s="109" customFormat="1" ht="29.25" hidden="1" customHeight="1" thickBot="1">
      <c r="A14" s="146" t="str">
        <f>'[2]base des menus'!$AB$7</f>
        <v>Salade Vendéenne</v>
      </c>
      <c r="B14" s="153"/>
      <c r="C14" s="146" t="str">
        <f>'[2]base des menus'!$AB$15</f>
        <v>Pâté sans sel</v>
      </c>
      <c r="D14" s="153"/>
      <c r="E14" s="142" t="str">
        <f>'[2]base des menus'!$AB$23</f>
        <v>Radis</v>
      </c>
      <c r="F14" s="153"/>
      <c r="G14" s="146" t="str">
        <f>'[2]base des menus'!$AB$31</f>
        <v>Poireaux vinaigrette</v>
      </c>
      <c r="H14" s="153"/>
      <c r="I14" s="142" t="str">
        <f>'[2]base des menus'!$AB$39</f>
        <v>Oeuf dur sur macédoine</v>
      </c>
      <c r="J14" s="153"/>
      <c r="K14" s="146" t="str">
        <f>'[2]base des menus'!$AB$47</f>
        <v>Salade marine</v>
      </c>
      <c r="L14" s="153"/>
      <c r="M14" s="142" t="str">
        <f>'[2]base des menus'!$AB$55</f>
        <v xml:space="preserve">Cœurs  palmier sauce blanche </v>
      </c>
      <c r="N14" s="153"/>
    </row>
    <row r="15" spans="1:14" s="109" customFormat="1" ht="29.25" hidden="1" customHeight="1">
      <c r="A15" s="146" t="str">
        <f>'[2]base des menus'!$AB$8</f>
        <v>Haché de lapin à la moutarde</v>
      </c>
      <c r="B15" s="252"/>
      <c r="C15" s="146" t="str">
        <f>'[2]base des menus'!$AB$16</f>
        <v>BRANDADE DE POISSON</v>
      </c>
      <c r="D15" s="252"/>
      <c r="E15" s="142" t="str">
        <f>'[2]base des menus'!$AB$24</f>
        <v>Haché de bœuf façon goulash</v>
      </c>
      <c r="F15" s="252"/>
      <c r="G15" s="146" t="str">
        <f>'[2]base des menus'!$AB$32</f>
        <v>Haché de porc façon cassoulet</v>
      </c>
      <c r="H15" s="252"/>
      <c r="I15" s="142" t="str">
        <f>'[2]base des menus'!$AB$40</f>
        <v>Haché de poulet chasseur</v>
      </c>
      <c r="J15" s="252"/>
      <c r="K15" s="146" t="str">
        <f>'[2]base des menus'!$AB$48</f>
        <v>Haché de bœuf à la tomate</v>
      </c>
      <c r="L15" s="252"/>
      <c r="M15" s="142" t="str">
        <f>'[2]base des menus'!$AB$56</f>
        <v>Haché de canard à l'orange</v>
      </c>
      <c r="N15" s="252"/>
    </row>
    <row r="16" spans="1:14" s="109" customFormat="1" ht="37.5" hidden="1" customHeight="1" thickBot="1">
      <c r="A16" s="146" t="str">
        <f>'[2]base des menus'!$AB$9</f>
        <v>Purée de légumes verts</v>
      </c>
      <c r="B16" s="253"/>
      <c r="C16" s="146" t="str">
        <f>'[2]base des menus'!$AB$17</f>
        <v>XXXXX</v>
      </c>
      <c r="D16" s="253"/>
      <c r="E16" s="142" t="str">
        <f>'[2]base des menus'!$AB$25</f>
        <v>Carottes cuisinées</v>
      </c>
      <c r="F16" s="253"/>
      <c r="G16" s="146" t="str">
        <f>'[2]base des menus'!$AB$33</f>
        <v>Haricots blancs à la tomate</v>
      </c>
      <c r="H16" s="253"/>
      <c r="I16" s="142" t="str">
        <f>'[2]base des menus'!$AB$41</f>
        <v>Gratin de céleri branche</v>
      </c>
      <c r="J16" s="253"/>
      <c r="K16" s="146" t="str">
        <f>'[2]base des menus'!$AB$49</f>
        <v>Petits pois cuisinés</v>
      </c>
      <c r="L16" s="253"/>
      <c r="M16" s="142" t="str">
        <f>'[2]base des menus'!$AB$57</f>
        <v xml:space="preserve">Pommes noisette et tomate provençale </v>
      </c>
      <c r="N16" s="253"/>
    </row>
    <row r="17" spans="1:14" s="109" customFormat="1" ht="29.25" hidden="1" customHeight="1">
      <c r="A17" s="146" t="str">
        <f>'[2]base des menus'!$AB$10</f>
        <v>Gouda PS</v>
      </c>
      <c r="B17" s="174"/>
      <c r="C17" s="146" t="str">
        <f>'[2]base des menus'!$AB$18</f>
        <v>Edam PS</v>
      </c>
      <c r="D17" s="174"/>
      <c r="E17" s="142" t="str">
        <f>'[2]base des menus'!$AB$26</f>
        <v>Petit suisse</v>
      </c>
      <c r="F17" s="174"/>
      <c r="G17" s="146" t="str">
        <f>'[2]base des menus'!$AB$34</f>
        <v>Saint Paulin PS</v>
      </c>
      <c r="H17" s="174"/>
      <c r="I17" s="142" t="str">
        <f>'[2]base des menus'!$AB$42</f>
        <v>Yaourt nature</v>
      </c>
      <c r="J17" s="174"/>
      <c r="K17" s="146" t="str">
        <f>'[2]base des menus'!$AB$50</f>
        <v>Fromage blanc</v>
      </c>
      <c r="L17" s="174"/>
      <c r="M17" s="142" t="str">
        <f>'[2]base des menus'!$AB$58</f>
        <v>Edam PS</v>
      </c>
      <c r="N17" s="174"/>
    </row>
    <row r="18" spans="1:14" s="109" customFormat="1" ht="29.25" hidden="1" customHeight="1">
      <c r="A18" s="143" t="str">
        <f>'[2]base des menus'!$AB$11</f>
        <v>Pomme de Gâtine</v>
      </c>
      <c r="B18" s="175"/>
      <c r="C18" s="143" t="str">
        <f>'[2]base des menus'!$AB$19</f>
        <v>Marmelade de fruits</v>
      </c>
      <c r="D18" s="175"/>
      <c r="E18" s="145" t="str">
        <f>'[2]base des menus'!$AB$27</f>
        <v>Paris-Brest</v>
      </c>
      <c r="F18" s="175"/>
      <c r="G18" s="143" t="str">
        <f>'[2]base des menus'!$AB$35</f>
        <v>Crème dessert caramel</v>
      </c>
      <c r="H18" s="175"/>
      <c r="I18" s="145" t="str">
        <f>'[2]base des menus'!$AB$43</f>
        <v>Clémentines</v>
      </c>
      <c r="J18" s="175"/>
      <c r="K18" s="143" t="str">
        <f>'[2]base des menus'!$AB$51</f>
        <v>Flan du chef</v>
      </c>
      <c r="L18" s="175"/>
      <c r="M18" s="145" t="str">
        <f>'[2]base des menus'!$AB$59</f>
        <v>Tarte Normande</v>
      </c>
      <c r="N18" s="175"/>
    </row>
    <row r="19" spans="1:14" s="113" customFormat="1" ht="18" hidden="1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hidden="1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hidden="1" customHeight="1" thickBot="1">
      <c r="A21" s="114" t="s">
        <v>41</v>
      </c>
      <c r="B21" s="108"/>
      <c r="C21" s="114" t="s">
        <v>41</v>
      </c>
      <c r="D21" s="108"/>
      <c r="E21" s="114" t="s">
        <v>41</v>
      </c>
      <c r="F21" s="108"/>
      <c r="G21" s="114" t="s">
        <v>41</v>
      </c>
      <c r="H21" s="108"/>
      <c r="I21" s="114" t="s">
        <v>41</v>
      </c>
      <c r="J21" s="108"/>
      <c r="K21" s="114" t="s">
        <v>41</v>
      </c>
      <c r="L21" s="108"/>
      <c r="M21" s="114" t="s">
        <v>41</v>
      </c>
      <c r="N21" s="108"/>
    </row>
    <row r="22" spans="1:14" s="109" customFormat="1" ht="41.25" hidden="1" customHeight="1" thickBot="1">
      <c r="A22" s="146" t="str">
        <f>'[2]base des menus'!$AC$7</f>
        <v>Salade Vendéenne</v>
      </c>
      <c r="B22" s="153"/>
      <c r="C22" s="146" t="str">
        <f>'[2]base des menus'!$AC$15</f>
        <v>Museau de porc à la lyonnaise</v>
      </c>
      <c r="D22" s="153"/>
      <c r="E22" s="142" t="str">
        <f>'[2]base des menus'!$AC$23</f>
        <v>Radis</v>
      </c>
      <c r="F22" s="153"/>
      <c r="G22" s="146" t="str">
        <f>'[2]base des menus'!$AC$31</f>
        <v>Poireaux vinaigrette</v>
      </c>
      <c r="H22" s="153"/>
      <c r="I22" s="142" t="str">
        <f>'[2]base des menus'!$AC$39</f>
        <v>Oeuf dur sur macédoine</v>
      </c>
      <c r="J22" s="153"/>
      <c r="K22" s="146" t="str">
        <f>'[2]base des menus'!$AC$47</f>
        <v>Salade marine</v>
      </c>
      <c r="L22" s="147"/>
      <c r="M22" s="142" t="str">
        <f>'[2]base des menus'!$AC$55</f>
        <v xml:space="preserve">Cœurs  palmier sauce blanche </v>
      </c>
      <c r="N22" s="153"/>
    </row>
    <row r="23" spans="1:14" s="109" customFormat="1" ht="29.25" hidden="1" customHeight="1">
      <c r="A23" s="146" t="str">
        <f>'[2]base des menus'!$AC$8</f>
        <v>Haché de lapin à la moutarde</v>
      </c>
      <c r="B23" s="252"/>
      <c r="C23" s="146" t="str">
        <f>'[2]base des menus'!$AC$16</f>
        <v>BRANDADE DE POISSON</v>
      </c>
      <c r="D23" s="252"/>
      <c r="E23" s="142" t="str">
        <f>'[2]base des menus'!$AC$24</f>
        <v>Haché de bœuf façon goulash</v>
      </c>
      <c r="F23" s="252"/>
      <c r="G23" s="146" t="str">
        <f>'[2]base des menus'!$AC$32</f>
        <v>Haché de porc façon cassoulet</v>
      </c>
      <c r="H23" s="252"/>
      <c r="I23" s="142" t="str">
        <f>'[2]base des menus'!$AC$40</f>
        <v>Haché de poulet chasseur</v>
      </c>
      <c r="J23" s="252"/>
      <c r="K23" s="146" t="str">
        <f>'[2]base des menus'!$AC$48</f>
        <v>Haché de bœuf à la tomate</v>
      </c>
      <c r="L23" s="147"/>
      <c r="M23" s="148" t="str">
        <f>'[2]base des menus'!$AC$56</f>
        <v>Haché de canard à l'orange</v>
      </c>
      <c r="N23" s="252"/>
    </row>
    <row r="24" spans="1:14" s="109" customFormat="1" ht="29.25" hidden="1" customHeight="1" thickBot="1">
      <c r="A24" s="146" t="str">
        <f>'[2]base des menus'!$AC$9</f>
        <v>Purée de légumes verts</v>
      </c>
      <c r="B24" s="253"/>
      <c r="C24" s="146" t="str">
        <f>'[2]base des menus'!$AC$17</f>
        <v>XXXXX</v>
      </c>
      <c r="D24" s="253"/>
      <c r="E24" s="142" t="str">
        <f>'[2]base des menus'!$AC$25</f>
        <v>Carottes cuisinées</v>
      </c>
      <c r="F24" s="253"/>
      <c r="G24" s="146" t="str">
        <f>'[2]base des menus'!$AC$33</f>
        <v>Haricots blancs à la tomate</v>
      </c>
      <c r="H24" s="253"/>
      <c r="I24" s="142" t="str">
        <f>'[2]base des menus'!$AC$41</f>
        <v>Gratin de céleri branche</v>
      </c>
      <c r="J24" s="253"/>
      <c r="K24" s="146" t="str">
        <f>'[2]base des menus'!$AC$49</f>
        <v>Petits pois cuisinés</v>
      </c>
      <c r="L24" s="147"/>
      <c r="M24" s="142" t="str">
        <f>'[2]base des menus'!$AC$57</f>
        <v xml:space="preserve">Pommes noisette et tomate provençale </v>
      </c>
      <c r="N24" s="253"/>
    </row>
    <row r="25" spans="1:14" s="109" customFormat="1" ht="29.25" hidden="1" customHeight="1">
      <c r="A25" s="146" t="str">
        <f>'[2]base des menus'!$AC$10</f>
        <v>Morbier</v>
      </c>
      <c r="B25" s="174"/>
      <c r="C25" s="146" t="str">
        <f>'[2]base des menus'!$AC$18</f>
        <v>Tartare ail fines herbes</v>
      </c>
      <c r="D25" s="174"/>
      <c r="E25" s="142" t="str">
        <f>'[2]base des menus'!$AC$26</f>
        <v>Fromage blanc</v>
      </c>
      <c r="F25" s="174"/>
      <c r="G25" s="146" t="str">
        <f>'[2]base des menus'!$AC$34</f>
        <v>Tomme Noire</v>
      </c>
      <c r="H25" s="174"/>
      <c r="I25" s="142" t="str">
        <f>'[2]base des menus'!$AC$42</f>
        <v>Yaourt nature</v>
      </c>
      <c r="J25" s="174"/>
      <c r="K25" s="146" t="str">
        <f>'[2]base des menus'!$AC$50</f>
        <v>Samos</v>
      </c>
      <c r="L25" s="147"/>
      <c r="M25" s="142" t="str">
        <f>'[2]base des menus'!$AC$58</f>
        <v>Duo fermier</v>
      </c>
      <c r="N25" s="174"/>
    </row>
    <row r="26" spans="1:14" s="109" customFormat="1" ht="29.25" hidden="1" customHeight="1">
      <c r="A26" s="143" t="str">
        <f>'[2]base des menus'!$AC$11</f>
        <v>Entremet cacao aspartame</v>
      </c>
      <c r="B26" s="175"/>
      <c r="C26" s="143" t="str">
        <f>'[2]base des menus'!$AC$19</f>
        <v>Compote de pommes</v>
      </c>
      <c r="D26" s="175"/>
      <c r="E26" s="145" t="str">
        <f>'[2]base des menus'!$AC$27</f>
        <v>Clémentines</v>
      </c>
      <c r="F26" s="175"/>
      <c r="G26" s="143" t="str">
        <f>'[2]base des menus'!$AC$35</f>
        <v>Entremet café aspartame</v>
      </c>
      <c r="H26" s="175"/>
      <c r="I26" s="145" t="str">
        <f>'[2]base des menus'!$AC$43</f>
        <v>Compote pêche</v>
      </c>
      <c r="J26" s="175"/>
      <c r="K26" s="143" t="str">
        <f>'[2]base des menus'!$AC$51</f>
        <v>Kiwi</v>
      </c>
      <c r="L26" s="144"/>
      <c r="M26" s="145" t="str">
        <f>'[2]base des menus'!$AC$59</f>
        <v>Délice coco sans sucre</v>
      </c>
      <c r="N26" s="175"/>
    </row>
    <row r="27" spans="1:14" s="113" customFormat="1" ht="24" hidden="1" customHeight="1" thickBo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hidden="1" customHeight="1" thickBot="1">
      <c r="A28" s="114" t="s">
        <v>42</v>
      </c>
      <c r="B28" s="108"/>
      <c r="C28" s="114" t="s">
        <v>42</v>
      </c>
      <c r="D28" s="108"/>
      <c r="E28" s="114" t="s">
        <v>42</v>
      </c>
      <c r="F28" s="108"/>
      <c r="G28" s="114" t="s">
        <v>42</v>
      </c>
      <c r="H28" s="108"/>
      <c r="I28" s="114" t="s">
        <v>42</v>
      </c>
      <c r="J28" s="108"/>
      <c r="K28" s="114" t="s">
        <v>42</v>
      </c>
      <c r="L28" s="108"/>
      <c r="M28" s="114" t="s">
        <v>42</v>
      </c>
      <c r="N28" s="108"/>
    </row>
    <row r="29" spans="1:14" s="109" customFormat="1" ht="41.25" hidden="1" customHeight="1" thickBot="1">
      <c r="A29" s="146" t="str">
        <f>'[2]base des menus'!$AD$7</f>
        <v>Salade Vendéenne</v>
      </c>
      <c r="B29" s="153"/>
      <c r="C29" s="146" t="str">
        <f>'[2]base des menus'!$AD$15</f>
        <v>Pâté sans sel</v>
      </c>
      <c r="D29" s="153"/>
      <c r="E29" s="142" t="str">
        <f>'[2]base des menus'!$AD$23</f>
        <v>Radis</v>
      </c>
      <c r="F29" s="153"/>
      <c r="G29" s="146" t="str">
        <f>'[2]base des menus'!$AD$31</f>
        <v>Poireaux vinaigrette</v>
      </c>
      <c r="H29" s="153"/>
      <c r="I29" s="142" t="str">
        <f>'[2]base des menus'!$AD$39</f>
        <v>Oeuf dur sur macédoine</v>
      </c>
      <c r="J29" s="153"/>
      <c r="K29" s="146" t="str">
        <f>'[2]base des menus'!$AD$47</f>
        <v>Salade marine</v>
      </c>
      <c r="L29" s="153"/>
      <c r="M29" s="142" t="str">
        <f>'[2]base des menus'!$AD$55</f>
        <v xml:space="preserve">Cœurs  palmier sauce blanche </v>
      </c>
      <c r="N29" s="153"/>
    </row>
    <row r="30" spans="1:14" s="109" customFormat="1" ht="29.25" hidden="1" customHeight="1">
      <c r="A30" s="146" t="str">
        <f>'[2]base des menus'!$AD$8</f>
        <v>Haché de lapin à la moutarde</v>
      </c>
      <c r="B30" s="252"/>
      <c r="C30" s="146" t="str">
        <f>'[2]base des menus'!$AD$16</f>
        <v>BRANDADE DE POISSON</v>
      </c>
      <c r="D30" s="252"/>
      <c r="E30" s="142" t="str">
        <f>'[2]base des menus'!$AD$24</f>
        <v>Haché de bœuf façon goulash</v>
      </c>
      <c r="F30" s="252"/>
      <c r="G30" s="146" t="str">
        <f>'[2]base des menus'!$AD$32</f>
        <v>Haché de porc façon cassoulet</v>
      </c>
      <c r="H30" s="252"/>
      <c r="I30" s="142" t="str">
        <f>'[2]base des menus'!$AD$40</f>
        <v>Haché de poulet chasseur</v>
      </c>
      <c r="J30" s="252"/>
      <c r="K30" s="146" t="str">
        <f>'[2]base des menus'!$AD$48</f>
        <v>Haché de bœuf à la tomate</v>
      </c>
      <c r="L30" s="252"/>
      <c r="M30" s="148" t="str">
        <f>'[2]base des menus'!$AD$56</f>
        <v>Haché de canard à l'orange</v>
      </c>
      <c r="N30" s="252"/>
    </row>
    <row r="31" spans="1:14" s="109" customFormat="1" ht="29.25" hidden="1" customHeight="1" thickBot="1">
      <c r="A31" s="146" t="str">
        <f>'[2]base des menus'!$AD$9</f>
        <v>Purée de légumes verts</v>
      </c>
      <c r="B31" s="253"/>
      <c r="C31" s="146" t="str">
        <f>'[2]base des menus'!$AD$17</f>
        <v>XXXXX</v>
      </c>
      <c r="D31" s="253"/>
      <c r="E31" s="142" t="str">
        <f>'[2]base des menus'!$AD$25</f>
        <v>Carottes cuisinées</v>
      </c>
      <c r="F31" s="253"/>
      <c r="G31" s="146" t="str">
        <f>'[2]base des menus'!$AD$33</f>
        <v>Haricots blancs à la tomate</v>
      </c>
      <c r="H31" s="253"/>
      <c r="I31" s="142" t="str">
        <f>'[2]base des menus'!$AD$41</f>
        <v>Gratin de céleri branche</v>
      </c>
      <c r="J31" s="253"/>
      <c r="K31" s="146" t="str">
        <f>'[2]base des menus'!$AD$49</f>
        <v>Petits pois cuisinés</v>
      </c>
      <c r="L31" s="253"/>
      <c r="M31" s="142" t="str">
        <f>'[2]base des menus'!$AD$57</f>
        <v xml:space="preserve">Pommes noisette et tomate provençale </v>
      </c>
      <c r="N31" s="253"/>
    </row>
    <row r="32" spans="1:14" s="109" customFormat="1" ht="29.25" hidden="1" customHeight="1">
      <c r="A32" s="146" t="str">
        <f>'[2]base des menus'!$AD$10</f>
        <v>Gouda PS</v>
      </c>
      <c r="B32" s="174"/>
      <c r="C32" s="146" t="str">
        <f>'[2]base des menus'!$AD$18</f>
        <v>Edam PS</v>
      </c>
      <c r="D32" s="174"/>
      <c r="E32" s="142" t="str">
        <f>'[2]base des menus'!$AD$26</f>
        <v>Petit suisse</v>
      </c>
      <c r="F32" s="174"/>
      <c r="G32" s="146" t="str">
        <f>'[2]base des menus'!$AD$34</f>
        <v>Saint Paulin PS</v>
      </c>
      <c r="H32" s="174"/>
      <c r="I32" s="142" t="str">
        <f>'[2]base des menus'!$AD$42</f>
        <v>Yaourt nature</v>
      </c>
      <c r="J32" s="174"/>
      <c r="K32" s="146" t="str">
        <f>'[2]base des menus'!$AD$50</f>
        <v>Fromage blanc</v>
      </c>
      <c r="L32" s="174"/>
      <c r="M32" s="142" t="str">
        <f>'[2]base des menus'!$AD$58</f>
        <v>Edam PS</v>
      </c>
      <c r="N32" s="174"/>
    </row>
    <row r="33" spans="1:14" s="109" customFormat="1" ht="29.25" hidden="1" customHeight="1">
      <c r="A33" s="143" t="str">
        <f>'[2]base des menus'!$AD$11</f>
        <v>Entremet cacao aspartame</v>
      </c>
      <c r="B33" s="175"/>
      <c r="C33" s="143" t="str">
        <f>'[2]base des menus'!$AD$19</f>
        <v>Compote de pommes</v>
      </c>
      <c r="D33" s="175"/>
      <c r="E33" s="145" t="str">
        <f>'[2]base des menus'!$AD$27</f>
        <v>Clémentines</v>
      </c>
      <c r="F33" s="175"/>
      <c r="G33" s="143" t="str">
        <f>'[2]base des menus'!$AD$35</f>
        <v>Entremet café aspartame</v>
      </c>
      <c r="H33" s="175"/>
      <c r="I33" s="145" t="str">
        <f>'[2]base des menus'!$AD$43</f>
        <v>Compote pêche</v>
      </c>
      <c r="J33" s="175"/>
      <c r="K33" s="143" t="str">
        <f>'[2]base des menus'!$AD$51</f>
        <v>Kiwi</v>
      </c>
      <c r="L33" s="175"/>
      <c r="M33" s="145" t="str">
        <f>'[2]base des menus'!$AD$59</f>
        <v>Délice coco sans sucre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58" t="s">
        <v>0</v>
      </c>
      <c r="B35" s="259"/>
      <c r="C35" s="258" t="s">
        <v>1</v>
      </c>
      <c r="D35" s="260"/>
      <c r="E35" s="260" t="s">
        <v>2</v>
      </c>
      <c r="F35" s="259"/>
      <c r="G35" s="258" t="s">
        <v>3</v>
      </c>
      <c r="H35" s="260"/>
      <c r="I35" s="260" t="s">
        <v>4</v>
      </c>
      <c r="J35" s="259"/>
      <c r="K35" s="258" t="s">
        <v>5</v>
      </c>
      <c r="L35" s="260"/>
      <c r="M35" s="260" t="s">
        <v>6</v>
      </c>
      <c r="N35" s="259"/>
    </row>
    <row r="36" spans="1:14" s="109" customFormat="1" ht="29.25" customHeight="1" thickBot="1">
      <c r="A36" s="118" t="s">
        <v>43</v>
      </c>
      <c r="B36" s="108"/>
      <c r="C36" s="118" t="s">
        <v>43</v>
      </c>
      <c r="D36" s="108"/>
      <c r="E36" s="118" t="s">
        <v>43</v>
      </c>
      <c r="F36" s="108"/>
      <c r="G36" s="118" t="s">
        <v>43</v>
      </c>
      <c r="H36" s="108"/>
      <c r="I36" s="118" t="s">
        <v>43</v>
      </c>
      <c r="J36" s="108"/>
      <c r="K36" s="118" t="s">
        <v>43</v>
      </c>
      <c r="L36" s="108"/>
      <c r="M36" s="118" t="s">
        <v>43</v>
      </c>
      <c r="N36" s="108"/>
    </row>
    <row r="37" spans="1:14" s="109" customFormat="1" ht="29.25" customHeight="1" thickBot="1">
      <c r="A37" s="152" t="str">
        <f>'[2]base des menus'!$AA$7</f>
        <v>Concombre à la crème</v>
      </c>
      <c r="B37" s="153"/>
      <c r="C37" s="152" t="str">
        <f>'[2]base des menus'!$AA$15</f>
        <v>Brocolis vinaigrette</v>
      </c>
      <c r="D37" s="153"/>
      <c r="E37" s="151" t="str">
        <f>'[2]base des menus'!$AA$23</f>
        <v>Saucisson à l'ail</v>
      </c>
      <c r="F37" s="153"/>
      <c r="G37" s="152" t="str">
        <f>'[2]base des menus'!$AA$31</f>
        <v>Salade orientale</v>
      </c>
      <c r="H37" s="153"/>
      <c r="I37" s="151" t="str">
        <f>'[2]base des menus'!$AA$39</f>
        <v>Betteraves rouges</v>
      </c>
      <c r="J37" s="153"/>
      <c r="K37" s="152" t="str">
        <f>'[2]base des menus'!$AA$47</f>
        <v>Mortadelle</v>
      </c>
      <c r="L37" s="153"/>
      <c r="M37" s="151" t="str">
        <f>'[2]base des menus'!$K$55</f>
        <v>Salade de fond d'artichaut</v>
      </c>
      <c r="N37" s="153"/>
    </row>
    <row r="38" spans="1:14" s="109" customFormat="1" ht="29.25" customHeight="1">
      <c r="A38" s="152" t="str">
        <f>'[2]base des menus'!$AA$8</f>
        <v>Haché de porc</v>
      </c>
      <c r="B38" s="252"/>
      <c r="C38" s="152" t="str">
        <f>'[2]base des menus'!$AA$16</f>
        <v>Haché de poulet aux épices</v>
      </c>
      <c r="D38" s="252"/>
      <c r="E38" s="151" t="str">
        <f>'[2]base des menus'!$AA$24</f>
        <v xml:space="preserve">Pavé de lieu noir </v>
      </c>
      <c r="F38" s="252"/>
      <c r="G38" s="152" t="str">
        <f>'[2]base des menus'!$AA$32</f>
        <v>Haché de veau</v>
      </c>
      <c r="H38" s="252"/>
      <c r="I38" s="151" t="str">
        <f>'[2]base des menus'!$AA$40</f>
        <v>Haché de porc charcutière</v>
      </c>
      <c r="J38" s="252"/>
      <c r="K38" s="152" t="str">
        <f>'[2]base des menus'!$AA$48</f>
        <v>Dos de cabillaud  Dugleré</v>
      </c>
      <c r="L38" s="252"/>
      <c r="M38" s="151" t="str">
        <f>'[2]base des menus'!$K$56</f>
        <v>Rôti de bœuf</v>
      </c>
      <c r="N38" s="252"/>
    </row>
    <row r="39" spans="1:14" s="109" customFormat="1" ht="37.5" customHeight="1" thickBot="1">
      <c r="A39" s="152" t="str">
        <f>'[2]base des menus'!$AA$9</f>
        <v>Lentilles bio</v>
      </c>
      <c r="B39" s="253"/>
      <c r="C39" s="152" t="str">
        <f>'[2]base des menus'!$AA$17</f>
        <v>Haricots-verts persillés</v>
      </c>
      <c r="D39" s="253"/>
      <c r="E39" s="151" t="str">
        <f>'[2]base des menus'!$AA$25</f>
        <v>Céréales aux petits légumes</v>
      </c>
      <c r="F39" s="253"/>
      <c r="G39" s="152" t="str">
        <f>'[2]base des menus'!$AA$33</f>
        <v>Poêlée de légumes verts</v>
      </c>
      <c r="H39" s="253"/>
      <c r="I39" s="151" t="str">
        <f>'[2]base des menus'!$AA$41</f>
        <v>Riz aux petits légumes</v>
      </c>
      <c r="J39" s="253"/>
      <c r="K39" s="152" t="str">
        <f>'[2]base des menus'!$AA$49</f>
        <v>Navets</v>
      </c>
      <c r="L39" s="253"/>
      <c r="M39" s="151" t="str">
        <f>'[2]base des menus'!$K$57</f>
        <v>Pommes paille champignons</v>
      </c>
      <c r="N39" s="253"/>
    </row>
    <row r="40" spans="1:14" s="109" customFormat="1" ht="29.25" customHeight="1">
      <c r="A40" s="152" t="str">
        <f>'[2]base des menus'!$AA$10</f>
        <v>Yaourt aux fruits</v>
      </c>
      <c r="B40" s="174"/>
      <c r="C40" s="152" t="str">
        <f>'[2]base des menus'!$AA$18</f>
        <v>Camembert</v>
      </c>
      <c r="D40" s="174"/>
      <c r="E40" s="151" t="str">
        <f>'[2]base des menus'!$AA$26</f>
        <v>Chanteneige</v>
      </c>
      <c r="F40" s="174"/>
      <c r="G40" s="152" t="str">
        <f>'[2]base des menus'!$AA$34</f>
        <v>Yaourt fermier bio</v>
      </c>
      <c r="H40" s="174"/>
      <c r="I40" s="151" t="str">
        <f>'[2]base des menus'!$AA$42</f>
        <v>Gouda</v>
      </c>
      <c r="J40" s="174"/>
      <c r="K40" s="152" t="str">
        <f>'[2]base des menus'!$AA$50</f>
        <v>Fromage frais petit suisse</v>
      </c>
      <c r="L40" s="174"/>
      <c r="M40" s="151" t="str">
        <f>'[2]base des menus'!$K$58</f>
        <v>Saint-Nectaire</v>
      </c>
      <c r="N40" s="174"/>
    </row>
    <row r="41" spans="1:14" s="109" customFormat="1" ht="29.25" customHeight="1">
      <c r="A41" s="150" t="str">
        <f>'[2]base des menus'!$AA$11</f>
        <v>Liégeois chocolat</v>
      </c>
      <c r="B41" s="175"/>
      <c r="C41" s="150" t="str">
        <f>'[2]base des menus'!$AA$19</f>
        <v>Donut abricot</v>
      </c>
      <c r="D41" s="175"/>
      <c r="E41" s="149" t="str">
        <f>'[2]base des menus'!$AA$27</f>
        <v>Compote fruits et pruneaux</v>
      </c>
      <c r="F41" s="175"/>
      <c r="G41" s="150" t="str">
        <f>'[2]base des menus'!$AA$35</f>
        <v>Poire</v>
      </c>
      <c r="H41" s="175"/>
      <c r="I41" s="149" t="str">
        <f>'[2]base des menus'!$AA$43</f>
        <v>Tarte rhubarbe</v>
      </c>
      <c r="J41" s="175"/>
      <c r="K41" s="150" t="str">
        <f>'[2]base des menus'!$AA$51</f>
        <v>Kiwi</v>
      </c>
      <c r="L41" s="175"/>
      <c r="M41" s="149" t="str">
        <f>'[2]base des menus'!$K$59</f>
        <v>Pomme</v>
      </c>
      <c r="N41" s="175"/>
    </row>
    <row r="42" spans="1:14" s="113" customFormat="1" ht="18" customHeigh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hidden="1" customHeight="1" thickBot="1">
      <c r="A43" s="119" t="s">
        <v>44</v>
      </c>
      <c r="B43" s="108"/>
      <c r="C43" s="119" t="s">
        <v>44</v>
      </c>
      <c r="D43" s="108"/>
      <c r="E43" s="119" t="s">
        <v>44</v>
      </c>
      <c r="F43" s="108"/>
      <c r="G43" s="119" t="s">
        <v>44</v>
      </c>
      <c r="H43" s="108"/>
      <c r="I43" s="119" t="s">
        <v>44</v>
      </c>
      <c r="J43" s="108"/>
      <c r="K43" s="119" t="s">
        <v>44</v>
      </c>
      <c r="L43" s="108"/>
      <c r="M43" s="119" t="s">
        <v>44</v>
      </c>
      <c r="N43" s="108"/>
    </row>
    <row r="44" spans="1:14" s="109" customFormat="1" ht="29.25" hidden="1" customHeight="1" thickBot="1">
      <c r="A44" s="146" t="str">
        <f>'[2]base des menus'!$AE$7</f>
        <v>Concombre à la crème</v>
      </c>
      <c r="B44" s="153"/>
      <c r="C44" s="146" t="str">
        <f>'[2]base des menus'!$AE$15</f>
        <v>Brocolis vinaigrette</v>
      </c>
      <c r="D44" s="153"/>
      <c r="E44" s="142" t="str">
        <f>'[2]base des menus'!$AE$23</f>
        <v>Endives fraiches</v>
      </c>
      <c r="F44" s="153"/>
      <c r="G44" s="146" t="str">
        <f>'[2]base des menus'!$AE$31</f>
        <v>Salade orientale</v>
      </c>
      <c r="H44" s="153"/>
      <c r="I44" s="142" t="str">
        <f>'[2]base des menus'!$AE$39</f>
        <v>Betteraves rouges</v>
      </c>
      <c r="J44" s="153"/>
      <c r="K44" s="146" t="str">
        <f>'[2]base des menus'!$AE$47</f>
        <v>Carottes râpées au citron</v>
      </c>
      <c r="L44" s="153"/>
      <c r="M44" s="142" t="str">
        <f>'[2]base des menus'!$AE$55</f>
        <v>Salade de fond d'artichaut</v>
      </c>
      <c r="N44" s="153"/>
    </row>
    <row r="45" spans="1:14" s="109" customFormat="1" ht="29.25" hidden="1" customHeight="1">
      <c r="A45" s="146" t="str">
        <f>'[2]base des menus'!$AE$8</f>
        <v>Haché de porc</v>
      </c>
      <c r="B45" s="252"/>
      <c r="C45" s="146" t="str">
        <f>'[2]base des menus'!$AE$16</f>
        <v>Haché de poulet aux épices</v>
      </c>
      <c r="D45" s="252"/>
      <c r="E45" s="142" t="str">
        <f>'[2]base des menus'!$AE$24</f>
        <v xml:space="preserve">Pavé de lieu noir </v>
      </c>
      <c r="F45" s="252"/>
      <c r="G45" s="146" t="str">
        <f>'[2]base des menus'!$AE$32</f>
        <v>Haché de veau</v>
      </c>
      <c r="H45" s="252"/>
      <c r="I45" s="142" t="str">
        <f>'[2]base des menus'!$AE$40</f>
        <v>Haché de porc charcutière</v>
      </c>
      <c r="J45" s="252"/>
      <c r="K45" s="146" t="str">
        <f>'[2]base des menus'!$AE$48</f>
        <v>Dos de cabillaud  Dugleré</v>
      </c>
      <c r="L45" s="252"/>
      <c r="M45" s="142" t="str">
        <f>'[2]base des menus'!$AE$56</f>
        <v>Haché de bœuf au jus</v>
      </c>
      <c r="N45" s="252"/>
    </row>
    <row r="46" spans="1:14" s="109" customFormat="1" ht="37.5" hidden="1" customHeight="1" thickBot="1">
      <c r="A46" s="146" t="str">
        <f>'[2]base des menus'!$AE$9</f>
        <v>Lentilles bio</v>
      </c>
      <c r="B46" s="253"/>
      <c r="C46" s="146" t="str">
        <f>'[2]base des menus'!$AE$17</f>
        <v>Haricots-verts persillés</v>
      </c>
      <c r="D46" s="253"/>
      <c r="E46" s="142" t="str">
        <f>'[2]base des menus'!$AE$25</f>
        <v>Céréales aux petits légumes</v>
      </c>
      <c r="F46" s="253"/>
      <c r="G46" s="146" t="str">
        <f>'[2]base des menus'!$AE$33</f>
        <v>Poêlée de légumes verts</v>
      </c>
      <c r="H46" s="253"/>
      <c r="I46" s="142" t="str">
        <f>'[2]base des menus'!$AE$41</f>
        <v>Riz aux petits légumes</v>
      </c>
      <c r="J46" s="253"/>
      <c r="K46" s="146" t="str">
        <f>'[2]base des menus'!$AE$49</f>
        <v>Navets</v>
      </c>
      <c r="L46" s="253"/>
      <c r="M46" s="142" t="str">
        <f>'[2]base des menus'!$AE$57</f>
        <v>Pommes paille champignons</v>
      </c>
      <c r="N46" s="253"/>
    </row>
    <row r="47" spans="1:14" s="109" customFormat="1" ht="29.25" hidden="1" customHeight="1">
      <c r="A47" s="146" t="str">
        <f>'[2]base des menus'!$AE$10</f>
        <v>Yaourt nature</v>
      </c>
      <c r="B47" s="174"/>
      <c r="C47" s="146" t="str">
        <f>'[2]base des menus'!$AE$18</f>
        <v>Fromage blanc</v>
      </c>
      <c r="D47" s="174"/>
      <c r="E47" s="142" t="str">
        <f>'[2]base des menus'!$AE$26</f>
        <v>Saint Paulin PS</v>
      </c>
      <c r="F47" s="174"/>
      <c r="G47" s="146" t="str">
        <f>'[2]base des menus'!$AE$34</f>
        <v>Petit suisse</v>
      </c>
      <c r="H47" s="174"/>
      <c r="I47" s="142" t="str">
        <f>'[2]base des menus'!$AE$42</f>
        <v>Gouda PS</v>
      </c>
      <c r="J47" s="174"/>
      <c r="K47" s="146" t="str">
        <f>'[2]base des menus'!$AE$50</f>
        <v>Yaourt nature</v>
      </c>
      <c r="L47" s="174"/>
      <c r="M47" s="142" t="str">
        <f>'[2]base des menus'!$AE$58</f>
        <v>Fromage blanc</v>
      </c>
      <c r="N47" s="174"/>
    </row>
    <row r="48" spans="1:14" s="109" customFormat="1" ht="29.25" hidden="1" customHeight="1">
      <c r="A48" s="143" t="str">
        <f>'[2]base des menus'!$AE$11</f>
        <v>Liégeois chocolat</v>
      </c>
      <c r="B48" s="175"/>
      <c r="C48" s="143" t="str">
        <f>'[2]base des menus'!$AE$19</f>
        <v>Donut abricot</v>
      </c>
      <c r="D48" s="175"/>
      <c r="E48" s="145" t="str">
        <f>'[2]base des menus'!$AE$27</f>
        <v>Compote fruits et pruneaux</v>
      </c>
      <c r="F48" s="175"/>
      <c r="G48" s="143" t="str">
        <f>'[2]base des menus'!$AE$35</f>
        <v>Poire</v>
      </c>
      <c r="H48" s="175"/>
      <c r="I48" s="145" t="str">
        <f>'[2]base des menus'!$AE$43</f>
        <v>Tarte rhubarbe</v>
      </c>
      <c r="J48" s="175"/>
      <c r="K48" s="143" t="str">
        <f>'[2]base des menus'!$AE$51</f>
        <v>Kiwi</v>
      </c>
      <c r="L48" s="175"/>
      <c r="M48" s="145" t="str">
        <f>'[2]base des menus'!$AE$59</f>
        <v>Bavarois framboises</v>
      </c>
      <c r="N48" s="175"/>
    </row>
    <row r="49" spans="1:14" s="113" customFormat="1" ht="18" hidden="1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hidden="1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hidden="1" customHeight="1" thickBot="1">
      <c r="A51" s="119" t="s">
        <v>45</v>
      </c>
      <c r="B51" s="108"/>
      <c r="C51" s="119" t="s">
        <v>45</v>
      </c>
      <c r="D51" s="108"/>
      <c r="E51" s="119" t="s">
        <v>45</v>
      </c>
      <c r="F51" s="108"/>
      <c r="G51" s="119" t="s">
        <v>45</v>
      </c>
      <c r="H51" s="108"/>
      <c r="I51" s="119" t="s">
        <v>45</v>
      </c>
      <c r="J51" s="108"/>
      <c r="K51" s="119" t="s">
        <v>45</v>
      </c>
      <c r="L51" s="108"/>
      <c r="M51" s="119" t="s">
        <v>45</v>
      </c>
      <c r="N51" s="108"/>
    </row>
    <row r="52" spans="1:14" s="109" customFormat="1" ht="41.25" hidden="1" customHeight="1" thickBot="1">
      <c r="A52" s="146" t="str">
        <f>'[2]base des menus'!$AF$7</f>
        <v>Salade Vendéenne</v>
      </c>
      <c r="B52" s="153"/>
      <c r="C52" s="146" t="str">
        <f>'[2]base des menus'!$AF$15</f>
        <v>Museau de porc à la lyonnaise</v>
      </c>
      <c r="D52" s="153"/>
      <c r="E52" s="142" t="str">
        <f>'[2]base des menus'!$AF$23</f>
        <v>Radis</v>
      </c>
      <c r="F52" s="153"/>
      <c r="G52" s="146" t="str">
        <f>'[2]base des menus'!$AF$31</f>
        <v>Poireaux vinaigrette</v>
      </c>
      <c r="H52" s="153"/>
      <c r="I52" s="142" t="str">
        <f>'[2]base des menus'!$AF$39</f>
        <v>Oeuf dur sur macédoine</v>
      </c>
      <c r="J52" s="153"/>
      <c r="K52" s="146" t="str">
        <f>'[2]base des menus'!$AF$47</f>
        <v>Salade marine</v>
      </c>
      <c r="L52" s="153"/>
      <c r="M52" s="142" t="str">
        <f>'[2]base des menus'!$AF$55</f>
        <v xml:space="preserve">Cœurs  palmier sauce blanche </v>
      </c>
      <c r="N52" s="153"/>
    </row>
    <row r="53" spans="1:14" s="109" customFormat="1" ht="29.25" hidden="1" customHeight="1">
      <c r="A53" s="146" t="str">
        <f>'[2]base des menus'!$AF$8</f>
        <v>Haché de porc</v>
      </c>
      <c r="B53" s="252"/>
      <c r="C53" s="146" t="str">
        <f>'[2]base des menus'!$AF$16</f>
        <v>Haché de poulet aux épices</v>
      </c>
      <c r="D53" s="252"/>
      <c r="E53" s="142" t="str">
        <f>'[2]base des menus'!$AF$24</f>
        <v xml:space="preserve">Pavé de lieu noir </v>
      </c>
      <c r="F53" s="252"/>
      <c r="G53" s="146" t="str">
        <f>'[2]base des menus'!$AF$32</f>
        <v>Haché de veau</v>
      </c>
      <c r="H53" s="252"/>
      <c r="I53" s="142" t="str">
        <f>'[2]base des menus'!$AF$40</f>
        <v>Haché de porc charcutière</v>
      </c>
      <c r="J53" s="252"/>
      <c r="K53" s="146" t="str">
        <f>'[2]base des menus'!$AF$48</f>
        <v>Dos de cabillaud  Dugleré</v>
      </c>
      <c r="L53" s="252"/>
      <c r="M53" s="148" t="str">
        <f>'[2]base des menus'!$AF$56</f>
        <v>Haché de bœuf au jus</v>
      </c>
      <c r="N53" s="252"/>
    </row>
    <row r="54" spans="1:14" s="109" customFormat="1" ht="29.25" hidden="1" customHeight="1" thickBot="1">
      <c r="A54" s="146" t="str">
        <f>'[2]base des menus'!$AF$9</f>
        <v>Lentilles bio</v>
      </c>
      <c r="B54" s="253"/>
      <c r="C54" s="146" t="str">
        <f>'[2]base des menus'!$AF$17</f>
        <v>Haricots-verts persillés</v>
      </c>
      <c r="D54" s="253"/>
      <c r="E54" s="142" t="str">
        <f>'[2]base des menus'!$AF$25</f>
        <v>Céréales aux petits légumes</v>
      </c>
      <c r="F54" s="253"/>
      <c r="G54" s="146" t="str">
        <f>'[2]base des menus'!$AF$33</f>
        <v>Poêlée de légumes verts</v>
      </c>
      <c r="H54" s="253"/>
      <c r="I54" s="142" t="str">
        <f>'[2]base des menus'!$AF$41</f>
        <v>Riz aux petits légumes</v>
      </c>
      <c r="J54" s="253"/>
      <c r="K54" s="146" t="str">
        <f>'[2]base des menus'!$AF$49</f>
        <v>Navets</v>
      </c>
      <c r="L54" s="253"/>
      <c r="M54" s="142" t="str">
        <f>'[2]base des menus'!$AF$57</f>
        <v>Pommes paille champignons</v>
      </c>
      <c r="N54" s="253"/>
    </row>
    <row r="55" spans="1:14" s="109" customFormat="1" ht="29.25" hidden="1" customHeight="1">
      <c r="A55" s="146" t="str">
        <f>'[2]base des menus'!$AF$10</f>
        <v>Morbier</v>
      </c>
      <c r="B55" s="174"/>
      <c r="C55" s="146" t="str">
        <f>'[2]base des menus'!$AF$18</f>
        <v>Tartare ail fines herbes</v>
      </c>
      <c r="D55" s="174"/>
      <c r="E55" s="142" t="str">
        <f>'[2]base des menus'!$AF$26</f>
        <v>Fromage blanc</v>
      </c>
      <c r="F55" s="174"/>
      <c r="G55" s="146" t="str">
        <f>'[2]base des menus'!$AF$34</f>
        <v>Tomme Noire</v>
      </c>
      <c r="H55" s="174"/>
      <c r="I55" s="142" t="str">
        <f>'[2]base des menus'!$AF$42</f>
        <v>Yaourt nature</v>
      </c>
      <c r="J55" s="174"/>
      <c r="K55" s="146" t="str">
        <f>'[2]base des menus'!$AF$50</f>
        <v>Samos</v>
      </c>
      <c r="L55" s="174"/>
      <c r="M55" s="142" t="str">
        <f>'[2]base des menus'!$AF$58</f>
        <v>Duo fermier</v>
      </c>
      <c r="N55" s="174"/>
    </row>
    <row r="56" spans="1:14" s="109" customFormat="1" ht="29.25" hidden="1" customHeight="1">
      <c r="A56" s="143" t="str">
        <f>'[2]base des menus'!$AF$11</f>
        <v>Entremet cacao aspartame</v>
      </c>
      <c r="B56" s="175"/>
      <c r="C56" s="143" t="str">
        <f>'[2]base des menus'!$AF$19</f>
        <v>Compote de pommes</v>
      </c>
      <c r="D56" s="175"/>
      <c r="E56" s="145" t="str">
        <f>'[2]base des menus'!$AF$27</f>
        <v>Clémentines</v>
      </c>
      <c r="F56" s="175"/>
      <c r="G56" s="143" t="str">
        <f>'[2]base des menus'!$AF$35</f>
        <v>Entremet café aspartame</v>
      </c>
      <c r="H56" s="175"/>
      <c r="I56" s="145" t="str">
        <f>'[2]base des menus'!$AF$43</f>
        <v>Compote pêche</v>
      </c>
      <c r="J56" s="175"/>
      <c r="K56" s="143" t="str">
        <f>'[2]base des menus'!$AF$51</f>
        <v>Kiwi</v>
      </c>
      <c r="L56" s="175"/>
      <c r="M56" s="145" t="str">
        <f>'[2]base des menus'!$AF$59</f>
        <v>Délice coco sans sucre</v>
      </c>
      <c r="N56" s="175"/>
    </row>
    <row r="57" spans="1:14" s="113" customFormat="1" ht="24" hidden="1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hidden="1" customHeight="1" thickBot="1">
      <c r="A58" s="119" t="s">
        <v>46</v>
      </c>
      <c r="B58" s="108"/>
      <c r="C58" s="119" t="s">
        <v>46</v>
      </c>
      <c r="D58" s="108"/>
      <c r="E58" s="119" t="s">
        <v>46</v>
      </c>
      <c r="F58" s="108"/>
      <c r="G58" s="119" t="s">
        <v>46</v>
      </c>
      <c r="H58" s="108"/>
      <c r="I58" s="119" t="s">
        <v>46</v>
      </c>
      <c r="J58" s="108"/>
      <c r="K58" s="119" t="s">
        <v>46</v>
      </c>
      <c r="L58" s="108"/>
      <c r="M58" s="119" t="s">
        <v>46</v>
      </c>
      <c r="N58" s="108"/>
    </row>
    <row r="59" spans="1:14" s="109" customFormat="1" ht="41.25" hidden="1" customHeight="1" thickBot="1">
      <c r="A59" s="146" t="str">
        <f>'[2]base des menus'!$AG$7</f>
        <v>Concombre à la crème</v>
      </c>
      <c r="B59" s="153"/>
      <c r="C59" s="146" t="str">
        <f>'[2]base des menus'!$AG$15</f>
        <v>Brocolis vinaigrette</v>
      </c>
      <c r="D59" s="153"/>
      <c r="E59" s="142" t="str">
        <f>'[2]base des menus'!$AG$23</f>
        <v>Endives fraiches</v>
      </c>
      <c r="F59" s="153"/>
      <c r="G59" s="146" t="str">
        <f>'[2]base des menus'!$AG$31</f>
        <v>Salade orientale</v>
      </c>
      <c r="H59" s="153"/>
      <c r="I59" s="142" t="str">
        <f>'[2]base des menus'!$AG$39</f>
        <v>Betteraves rouges</v>
      </c>
      <c r="J59" s="153"/>
      <c r="K59" s="146" t="str">
        <f>'[2]base des menus'!$AG$47</f>
        <v>Carottes râpées au citron</v>
      </c>
      <c r="L59" s="153"/>
      <c r="M59" s="142" t="str">
        <f>'[2]base des menus'!$AG$55</f>
        <v>Salade de fond d'artichaut</v>
      </c>
      <c r="N59" s="153"/>
    </row>
    <row r="60" spans="1:14" s="109" customFormat="1" ht="35.25" hidden="1" customHeight="1">
      <c r="A60" s="146" t="str">
        <f>'[2]base des menus'!$AG$8</f>
        <v>Haché de porc</v>
      </c>
      <c r="B60" s="252"/>
      <c r="C60" s="146" t="str">
        <f>'[2]base des menus'!$AG$16</f>
        <v>Haché de poulet aux épices</v>
      </c>
      <c r="D60" s="252"/>
      <c r="E60" s="142" t="str">
        <f>'[2]base des menus'!$AG$24</f>
        <v xml:space="preserve">Pavé de lieu noir </v>
      </c>
      <c r="F60" s="252"/>
      <c r="G60" s="146" t="str">
        <f>'[2]base des menus'!$AG$32</f>
        <v>Haché de veau</v>
      </c>
      <c r="H60" s="252"/>
      <c r="I60" s="142" t="str">
        <f>'[2]base des menus'!$AG$40</f>
        <v>Haché de porc charcutière</v>
      </c>
      <c r="J60" s="252"/>
      <c r="K60" s="146" t="str">
        <f>'[2]base des menus'!$AG$48</f>
        <v>Dos de cabillaud  Dugleré</v>
      </c>
      <c r="L60" s="252"/>
      <c r="M60" s="148" t="str">
        <f>'[2]base des menus'!$AG$56</f>
        <v>Haché de bœuf au jus</v>
      </c>
      <c r="N60" s="252"/>
    </row>
    <row r="61" spans="1:14" s="109" customFormat="1" ht="29.25" hidden="1" customHeight="1" thickBot="1">
      <c r="A61" s="146" t="str">
        <f>'[2]base des menus'!$AG$9</f>
        <v>Lentilles bio</v>
      </c>
      <c r="B61" s="253"/>
      <c r="C61" s="146" t="str">
        <f>'[2]base des menus'!$AG$17</f>
        <v>Haricots-verts persillés</v>
      </c>
      <c r="D61" s="253"/>
      <c r="E61" s="142" t="str">
        <f>'[2]base des menus'!$AG$25</f>
        <v>Céréales aux petits légumes</v>
      </c>
      <c r="F61" s="253"/>
      <c r="G61" s="146" t="str">
        <f>'[2]base des menus'!$AG$33</f>
        <v>Poêlée de légumes verts</v>
      </c>
      <c r="H61" s="253"/>
      <c r="I61" s="142" t="str">
        <f>'[2]base des menus'!$AG$41</f>
        <v>Riz aux petits légumes</v>
      </c>
      <c r="J61" s="253"/>
      <c r="K61" s="146" t="str">
        <f>'[2]base des menus'!$AG$49</f>
        <v>Navets</v>
      </c>
      <c r="L61" s="253"/>
      <c r="M61" s="142" t="str">
        <f>'[2]base des menus'!$AG$57</f>
        <v>Pommes paille champignons</v>
      </c>
      <c r="N61" s="253"/>
    </row>
    <row r="62" spans="1:14" s="109" customFormat="1" ht="29.25" hidden="1" customHeight="1">
      <c r="A62" s="146" t="str">
        <f>'[2]base des menus'!$AG$10</f>
        <v>Yaourt nature</v>
      </c>
      <c r="B62" s="174"/>
      <c r="C62" s="146" t="str">
        <f>'[2]base des menus'!$AG$18</f>
        <v>Fromage blanc</v>
      </c>
      <c r="D62" s="174"/>
      <c r="E62" s="142" t="str">
        <f>'[2]base des menus'!$AG$26</f>
        <v>Saint Paulin PS</v>
      </c>
      <c r="F62" s="174"/>
      <c r="G62" s="146" t="str">
        <f>'[2]base des menus'!$AG$34</f>
        <v>Petit suisse</v>
      </c>
      <c r="H62" s="174"/>
      <c r="I62" s="142" t="str">
        <f>'[2]base des menus'!$AG$42</f>
        <v>Gouda PS</v>
      </c>
      <c r="J62" s="174"/>
      <c r="K62" s="146" t="str">
        <f>'[2]base des menus'!$AG$50</f>
        <v>Yaourt nature</v>
      </c>
      <c r="L62" s="174"/>
      <c r="M62" s="142" t="str">
        <f>'[2]base des menus'!$AG$58</f>
        <v>Fromage blanc</v>
      </c>
      <c r="N62" s="174"/>
    </row>
    <row r="63" spans="1:14" s="109" customFormat="1" ht="29.25" hidden="1" customHeight="1">
      <c r="A63" s="143" t="str">
        <f>'[2]base des menus'!$AG$11</f>
        <v>Entremet cacao aspartame</v>
      </c>
      <c r="B63" s="175"/>
      <c r="C63" s="143" t="str">
        <f>'[2]base des menus'!$AG$19</f>
        <v>Compote de pommes</v>
      </c>
      <c r="D63" s="175"/>
      <c r="E63" s="145" t="str">
        <f>'[2]base des menus'!$AG$27</f>
        <v>Clémentines</v>
      </c>
      <c r="F63" s="175"/>
      <c r="G63" s="143" t="str">
        <f>'[2]base des menus'!$AG$35</f>
        <v>Entremet café aspartame</v>
      </c>
      <c r="H63" s="175"/>
      <c r="I63" s="145" t="str">
        <f>'[2]base des menus'!$AG$43</f>
        <v>Compote pêche</v>
      </c>
      <c r="J63" s="175"/>
      <c r="K63" s="143" t="str">
        <f>'[2]base des menus'!$AG$51</f>
        <v>Kiwi</v>
      </c>
      <c r="L63" s="175"/>
      <c r="M63" s="145" t="str">
        <f>'[2]base des menus'!$AG$59</f>
        <v>Délice coco sans sucre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54" t="s">
        <v>47</v>
      </c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6"/>
    </row>
    <row r="66" spans="1:14" s="113" customFormat="1" ht="23.25" customHeight="1" thickBot="1">
      <c r="A66" s="120" t="str">
        <f>'[2]base des menus'!$F$5</f>
        <v>Soupe de cresson</v>
      </c>
      <c r="B66" s="121"/>
      <c r="C66" s="122" t="str">
        <f>'[2]base des menus'!$F$13</f>
        <v>Potage du chef</v>
      </c>
      <c r="D66" s="121"/>
      <c r="E66" s="122" t="str">
        <f>'[2]base des menus'!$F$21</f>
        <v>Velouté de tomates</v>
      </c>
      <c r="F66" s="121"/>
      <c r="G66" s="122" t="str">
        <f>'[2]base des menus'!$F$29</f>
        <v>Potage de légumes</v>
      </c>
      <c r="H66" s="121"/>
      <c r="I66" s="122" t="str">
        <f>'[2]base des menus'!$F$37</f>
        <v>Crème d'asperges</v>
      </c>
      <c r="J66" s="121"/>
      <c r="K66" s="122" t="str">
        <f>'[2]base des menus'!$F$45</f>
        <v>Potage du jardinier</v>
      </c>
      <c r="L66" s="121"/>
      <c r="M66" s="122" t="str">
        <f>'[2]base des menus'!$F$53</f>
        <v>Bisque de poissons</v>
      </c>
      <c r="N66" s="121"/>
    </row>
    <row r="67" spans="1:14" s="109" customFormat="1" ht="29.25" customHeight="1" thickBot="1">
      <c r="A67" s="123" t="str">
        <f>'[2]base des menus'!$L$5</f>
        <v>Potage champignons PS</v>
      </c>
      <c r="B67" s="121"/>
      <c r="C67" s="122" t="str">
        <f>'[2]base des menus'!$L$13</f>
        <v>Potage légumes de saison PS</v>
      </c>
      <c r="D67" s="121"/>
      <c r="E67" s="122" t="str">
        <f>'[2]base des menus'!$L$21</f>
        <v>Potage tomate PS</v>
      </c>
      <c r="F67" s="121"/>
      <c r="G67" s="122" t="str">
        <f>'[2]base des menus'!$L$29</f>
        <v>Potage carottes PS</v>
      </c>
      <c r="H67" s="121"/>
      <c r="I67" s="122" t="str">
        <f>'[2]base des menus'!$L$37</f>
        <v>Potage poireau pdt PS</v>
      </c>
      <c r="J67" s="121"/>
      <c r="K67" s="122" t="str">
        <f>'[2]base des menus'!$L$45</f>
        <v>Potage légumes PS</v>
      </c>
      <c r="L67" s="121"/>
      <c r="M67" s="122" t="str">
        <f>'[2]base des menus'!$L$53</f>
        <v>Potage tomate PS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57" t="s">
        <v>36</v>
      </c>
      <c r="B69" s="257"/>
      <c r="C69" s="257"/>
      <c r="D69" s="124"/>
      <c r="E69" s="124"/>
    </row>
    <row r="70" spans="1:14" ht="14.25">
      <c r="A70" s="257"/>
      <c r="B70" s="257"/>
      <c r="C70" s="257"/>
      <c r="D70" s="257"/>
      <c r="E70" s="257"/>
    </row>
  </sheetData>
  <mergeCells count="77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N45:N46"/>
    <mergeCell ref="B53:B54"/>
    <mergeCell ref="D53:D54"/>
    <mergeCell ref="F53:F54"/>
    <mergeCell ref="H53:H54"/>
    <mergeCell ref="J53:J54"/>
    <mergeCell ref="L53:L54"/>
    <mergeCell ref="N53:N54"/>
    <mergeCell ref="B45:B46"/>
    <mergeCell ref="D45:D46"/>
    <mergeCell ref="F45:F46"/>
    <mergeCell ref="H45:H46"/>
    <mergeCell ref="J45:J46"/>
    <mergeCell ref="L45:L46"/>
  </mergeCells>
  <printOptions horizontalCentered="1" verticalCentered="1"/>
  <pageMargins left="0" right="0" top="0" bottom="0" header="0" footer="0"/>
  <pageSetup paperSize="9" scale="54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I53" sqref="I53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39" t="s">
        <v>15</v>
      </c>
      <c r="E1" s="239"/>
      <c r="F1" s="239"/>
      <c r="G1" s="240" t="s">
        <v>25</v>
      </c>
      <c r="H1" s="240"/>
      <c r="I1" s="240"/>
      <c r="J1" s="240"/>
      <c r="K1" s="243" t="str">
        <f>'[1]base des menus'!$I$2</f>
        <v>du  02 décembre au 08 décembre 2024</v>
      </c>
      <c r="L1" s="243"/>
      <c r="M1" s="243"/>
      <c r="N1" s="44"/>
      <c r="O1" s="49" t="str">
        <f>'[1]base des menus'!$B$1</f>
        <v>SEMAINE N°49</v>
      </c>
      <c r="P1" s="48"/>
    </row>
    <row r="2" spans="1:16" ht="52.5" customHeight="1" thickBot="1">
      <c r="C2" s="41"/>
      <c r="D2" s="241" t="s">
        <v>17</v>
      </c>
      <c r="E2" s="241"/>
      <c r="F2" s="241"/>
      <c r="G2" s="39"/>
      <c r="H2" s="39"/>
      <c r="I2" s="39"/>
      <c r="J2" s="39"/>
      <c r="K2" s="242" t="s">
        <v>18</v>
      </c>
      <c r="L2" s="242"/>
      <c r="M2" s="45"/>
      <c r="N2" s="43"/>
      <c r="O2" s="43"/>
      <c r="P2" s="39"/>
    </row>
    <row r="3" spans="1:16" s="6" customFormat="1" ht="18">
      <c r="B3" s="21"/>
      <c r="C3" s="213" t="s">
        <v>0</v>
      </c>
      <c r="D3" s="214"/>
      <c r="E3" s="213" t="s">
        <v>1</v>
      </c>
      <c r="F3" s="214"/>
      <c r="G3" s="213" t="s">
        <v>2</v>
      </c>
      <c r="H3" s="214"/>
      <c r="I3" s="213" t="s">
        <v>3</v>
      </c>
      <c r="J3" s="214"/>
      <c r="K3" s="213" t="s">
        <v>4</v>
      </c>
      <c r="L3" s="214"/>
      <c r="M3" s="213" t="s">
        <v>5</v>
      </c>
      <c r="N3" s="214"/>
      <c r="O3" s="213" t="s">
        <v>6</v>
      </c>
      <c r="P3" s="214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75" t="s">
        <v>26</v>
      </c>
      <c r="B5" s="276"/>
      <c r="C5" s="72" t="s">
        <v>20</v>
      </c>
      <c r="D5" s="108"/>
      <c r="E5" s="72" t="s">
        <v>20</v>
      </c>
      <c r="F5" s="108"/>
      <c r="G5" s="72" t="s">
        <v>20</v>
      </c>
      <c r="H5" s="108"/>
      <c r="I5" s="72" t="s">
        <v>20</v>
      </c>
      <c r="J5" s="108"/>
      <c r="K5" s="72" t="s">
        <v>20</v>
      </c>
      <c r="L5" s="108"/>
      <c r="M5" s="72" t="s">
        <v>20</v>
      </c>
      <c r="N5" s="108"/>
      <c r="O5" s="72" t="s">
        <v>20</v>
      </c>
      <c r="P5" s="108"/>
    </row>
    <row r="6" spans="1:16" s="4" customFormat="1" ht="33.950000000000003" customHeight="1" thickBot="1">
      <c r="A6" s="277"/>
      <c r="B6" s="278"/>
      <c r="C6" s="126" t="str">
        <f>'[1]base des menus'!$H$7</f>
        <v>Duo de petits pois carottes mixé</v>
      </c>
      <c r="D6" s="153"/>
      <c r="E6" s="126" t="str">
        <f>'[1]base des menus'!$H$15</f>
        <v>Terrine de 3 légumes</v>
      </c>
      <c r="F6" s="153"/>
      <c r="G6" s="24" t="str">
        <f>'[1]base des menus'!$H$23</f>
        <v>Terrine marché provençal</v>
      </c>
      <c r="H6" s="153"/>
      <c r="I6" s="126" t="str">
        <f>'[1]base des menus'!$H$31</f>
        <v>Carottes vinaigrette mixées</v>
      </c>
      <c r="J6" s="153"/>
      <c r="K6" s="24" t="str">
        <f>'[1]base des menus'!$H$39</f>
        <v>Terrine 3 poissons</v>
      </c>
      <c r="L6" s="153"/>
      <c r="M6" s="126" t="str">
        <f>'[1]base des menus'!$H$47</f>
        <v>Céleri rémoulade mixé</v>
      </c>
      <c r="N6" s="153"/>
      <c r="O6" s="24" t="str">
        <f>'[1]base des menus'!$H$55</f>
        <v>Terrine saumon fumé</v>
      </c>
      <c r="P6" s="153"/>
    </row>
    <row r="7" spans="1:16" s="4" customFormat="1" ht="33.950000000000003" customHeight="1">
      <c r="A7" s="277"/>
      <c r="B7" s="278"/>
      <c r="C7" s="126" t="str">
        <f>'[1]base des menus'!$H$8</f>
        <v>Terrine Poulet à l'ancienne</v>
      </c>
      <c r="D7" s="252"/>
      <c r="E7" s="126" t="str">
        <f>'[1]base des menus'!$H$16</f>
        <v>Terrine Blanquette de veau</v>
      </c>
      <c r="F7" s="252"/>
      <c r="G7" s="24" t="str">
        <f>'[1]base des menus'!$H$24</f>
        <v>Terrine Porc à la diable</v>
      </c>
      <c r="H7" s="252"/>
      <c r="I7" s="126" t="str">
        <f>'[1]base des menus'!$H$32</f>
        <v>Terrine Cabillaud à la tomate</v>
      </c>
      <c r="J7" s="252"/>
      <c r="K7" s="24" t="str">
        <f>'[1]base des menus'!$H$40</f>
        <v>Terrine Canard dinde vigneronne</v>
      </c>
      <c r="L7" s="252"/>
      <c r="M7" s="126" t="str">
        <f>'[1]base des menus'!$H$48</f>
        <v>Terrine Boeuf bourguignon</v>
      </c>
      <c r="N7" s="252"/>
      <c r="O7" s="24" t="str">
        <f>'[1]base des menus'!$H$56</f>
        <v>Terrine Poulet à la moutarde</v>
      </c>
      <c r="P7" s="252"/>
    </row>
    <row r="8" spans="1:16" s="4" customFormat="1" ht="33.950000000000003" customHeight="1" thickBot="1">
      <c r="A8" s="277"/>
      <c r="B8" s="278"/>
      <c r="C8" s="126" t="str">
        <f>'[1]base des menus'!$H$9</f>
        <v>Purée carottes</v>
      </c>
      <c r="D8" s="253"/>
      <c r="E8" s="126" t="str">
        <f>'[1]base des menus'!$H$17</f>
        <v>Purée épinards</v>
      </c>
      <c r="F8" s="253"/>
      <c r="G8" s="24" t="str">
        <f>'[1]base des menus'!$H$25</f>
        <v>Purée 3 légumes</v>
      </c>
      <c r="H8" s="253"/>
      <c r="I8" s="126" t="str">
        <f>'[1]base des menus'!$H$33</f>
        <v>Purée brocolis</v>
      </c>
      <c r="J8" s="253"/>
      <c r="K8" s="24" t="str">
        <f>'[1]base des menus'!$H$41</f>
        <v>Purée haricots verts</v>
      </c>
      <c r="L8" s="253"/>
      <c r="M8" s="126" t="str">
        <f>'[1]base des menus'!$H$49</f>
        <v>Purée pommes de terre</v>
      </c>
      <c r="N8" s="253"/>
      <c r="O8" s="24" t="str">
        <f>'[1]base des menus'!$H$57</f>
        <v>Purée de choux fleurs</v>
      </c>
      <c r="P8" s="253"/>
    </row>
    <row r="9" spans="1:16" s="4" customFormat="1" ht="33.950000000000003" customHeight="1">
      <c r="A9" s="277"/>
      <c r="B9" s="278"/>
      <c r="C9" s="126" t="str">
        <f>'[1]base des menus'!$H$10</f>
        <v>Cantafrais</v>
      </c>
      <c r="D9" s="174"/>
      <c r="E9" s="126" t="str">
        <f>'[1]base des menus'!$H$18</f>
        <v>Fraidou</v>
      </c>
      <c r="F9" s="174"/>
      <c r="G9" s="24" t="str">
        <f>'[1]base des menus'!$H$26</f>
        <v>Yaourt aromatisé</v>
      </c>
      <c r="H9" s="174"/>
      <c r="I9" s="126" t="str">
        <f>'[1]base des menus'!$H$34</f>
        <v>Six de Savoie</v>
      </c>
      <c r="J9" s="174"/>
      <c r="K9" s="24" t="str">
        <f>'[1]base des menus'!$H$42</f>
        <v>Cotentin</v>
      </c>
      <c r="L9" s="174"/>
      <c r="M9" s="126" t="str">
        <f>'[1]base des menus'!$H$50</f>
        <v>Fromage ail et fines herbes</v>
      </c>
      <c r="N9" s="174"/>
      <c r="O9" s="24" t="str">
        <f>'[1]base des menus'!$H$58</f>
        <v>Chanteneige</v>
      </c>
      <c r="P9" s="174"/>
    </row>
    <row r="10" spans="1:16" s="4" customFormat="1" ht="33.950000000000003" customHeight="1" thickBot="1">
      <c r="A10" s="277"/>
      <c r="B10" s="278"/>
      <c r="C10" s="126" t="str">
        <f>'[1]base des menus'!$H$11</f>
        <v>Compote pommes/cassis</v>
      </c>
      <c r="D10" s="175"/>
      <c r="E10" s="126" t="str">
        <f>'[1]base des menus'!$H$19</f>
        <v>Crème chocolat</v>
      </c>
      <c r="F10" s="175"/>
      <c r="G10" s="24" t="str">
        <f>'[1]base des menus'!$H$27</f>
        <v xml:space="preserve">Compote pommes/framboises </v>
      </c>
      <c r="H10" s="175"/>
      <c r="I10" s="126" t="str">
        <f>'[1]base des menus'!$H$35</f>
        <v>Crème caramel</v>
      </c>
      <c r="J10" s="175"/>
      <c r="K10" s="24" t="str">
        <f>'[1]base des menus'!$H$43</f>
        <v>Liégeois café</v>
      </c>
      <c r="L10" s="175"/>
      <c r="M10" s="126" t="str">
        <f>'[1]base des menus'!$H$51</f>
        <v>Crème vanille</v>
      </c>
      <c r="N10" s="175"/>
      <c r="O10" s="24" t="str">
        <f>'[1]base des menus'!$H$59</f>
        <v>Mousse café</v>
      </c>
      <c r="P10" s="175"/>
    </row>
    <row r="11" spans="1:16" s="6" customFormat="1" ht="18.75" thickBot="1">
      <c r="A11" s="277"/>
      <c r="B11" s="278"/>
      <c r="C11" s="37" t="s">
        <v>27</v>
      </c>
      <c r="D11" s="108"/>
      <c r="E11" s="36" t="s">
        <v>27</v>
      </c>
      <c r="F11" s="108"/>
      <c r="G11" s="15" t="s">
        <v>27</v>
      </c>
      <c r="H11" s="108"/>
      <c r="I11" s="36" t="s">
        <v>27</v>
      </c>
      <c r="J11" s="108"/>
      <c r="K11" s="15" t="s">
        <v>27</v>
      </c>
      <c r="L11" s="108"/>
      <c r="M11" s="36" t="s">
        <v>27</v>
      </c>
      <c r="N11" s="108"/>
      <c r="O11" s="15" t="s">
        <v>27</v>
      </c>
      <c r="P11" s="108"/>
    </row>
    <row r="12" spans="1:16" s="4" customFormat="1" ht="33.950000000000003" customHeight="1" thickBot="1">
      <c r="A12" s="277"/>
      <c r="B12" s="278"/>
      <c r="C12" s="126" t="str">
        <f>'[1]base des menus'!$H$7</f>
        <v>Duo de petits pois carottes mixé</v>
      </c>
      <c r="D12" s="153"/>
      <c r="E12" s="126" t="str">
        <f>'[1]base des menus'!$H$15</f>
        <v>Terrine de 3 légumes</v>
      </c>
      <c r="F12" s="153"/>
      <c r="G12" s="24" t="str">
        <f>'[1]base des menus'!$H$23</f>
        <v>Terrine marché provençal</v>
      </c>
      <c r="H12" s="153"/>
      <c r="I12" s="126" t="str">
        <f>'[1]base des menus'!$H$31</f>
        <v>Carottes vinaigrette mixées</v>
      </c>
      <c r="J12" s="153"/>
      <c r="K12" s="24" t="str">
        <f>'[1]base des menus'!$H$39</f>
        <v>Terrine 3 poissons</v>
      </c>
      <c r="L12" s="153"/>
      <c r="M12" s="126" t="str">
        <f>'[1]base des menus'!$H$47</f>
        <v>Céleri rémoulade mixé</v>
      </c>
      <c r="N12" s="153"/>
      <c r="O12" s="24" t="str">
        <f>'[1]base des menus'!$H$55</f>
        <v>Terrine saumon fumé</v>
      </c>
      <c r="P12" s="153"/>
    </row>
    <row r="13" spans="1:16" s="4" customFormat="1" ht="33.950000000000003" customHeight="1">
      <c r="A13" s="277"/>
      <c r="B13" s="278"/>
      <c r="C13" s="126" t="str">
        <f>'[1]base des menus'!$I$8</f>
        <v>Terrine Canard dinde vigneronne</v>
      </c>
      <c r="D13" s="252"/>
      <c r="E13" s="126" t="str">
        <f>'[1]base des menus'!$I$16</f>
        <v>Terrine Poisson blanc sauce crémeuse persillée</v>
      </c>
      <c r="F13" s="252"/>
      <c r="G13" s="24" t="str">
        <f>'[1]base des menus'!$I$24</f>
        <v>Terrine Boeuf aux carottes</v>
      </c>
      <c r="H13" s="252"/>
      <c r="I13" s="126" t="str">
        <f>'[1]base des menus'!$I$32</f>
        <v>Terrine poulet à la moutarde</v>
      </c>
      <c r="J13" s="252"/>
      <c r="K13" s="24" t="str">
        <f>'[1]base des menus'!$I$40</f>
        <v>Terrine Poisson blanc sauce crémeuse persillée</v>
      </c>
      <c r="L13" s="252"/>
      <c r="M13" s="126" t="str">
        <f>'[1]base des menus'!$I$48</f>
        <v>Terrine Canard dinde vigneronne</v>
      </c>
      <c r="N13" s="252"/>
      <c r="O13" s="24" t="str">
        <f>'[1]base des menus'!$I$56</f>
        <v>Terrine Boeuf aux carottes</v>
      </c>
      <c r="P13" s="252"/>
    </row>
    <row r="14" spans="1:16" s="4" customFormat="1" ht="33.950000000000003" customHeight="1" thickBot="1">
      <c r="A14" s="277"/>
      <c r="B14" s="278"/>
      <c r="C14" s="126" t="str">
        <f>'[1]base des menus'!$I$9</f>
        <v>Purée pommes de terre</v>
      </c>
      <c r="D14" s="253"/>
      <c r="E14" s="126" t="str">
        <f>'[1]base des menus'!$I$17</f>
        <v>Purée pommes de terre</v>
      </c>
      <c r="F14" s="253"/>
      <c r="G14" s="24" t="str">
        <f>'[1]base des menus'!$I$25</f>
        <v>Purée brocolis</v>
      </c>
      <c r="H14" s="253"/>
      <c r="I14" s="126" t="str">
        <f>'[1]base des menus'!$I$33</f>
        <v>Purée 3 légumes</v>
      </c>
      <c r="J14" s="253"/>
      <c r="K14" s="24" t="str">
        <f>'[1]base des menus'!$I$41</f>
        <v>Purée de pommes de terre</v>
      </c>
      <c r="L14" s="253"/>
      <c r="M14" s="126" t="str">
        <f>'[1]base des menus'!$I$49</f>
        <v>Purée courgettes</v>
      </c>
      <c r="N14" s="253"/>
      <c r="O14" s="24" t="str">
        <f>'[1]base des menus'!$I$57</f>
        <v>Purée pommes de terre</v>
      </c>
      <c r="P14" s="253"/>
    </row>
    <row r="15" spans="1:16" s="4" customFormat="1" ht="33.950000000000003" customHeight="1">
      <c r="A15" s="277"/>
      <c r="B15" s="278"/>
      <c r="C15" s="126" t="str">
        <f>'[1]base des menus'!$I$10</f>
        <v>Petit suisse</v>
      </c>
      <c r="D15" s="174"/>
      <c r="E15" s="126" t="str">
        <f>'[1]base des menus'!$I$18</f>
        <v>Fromage blanc</v>
      </c>
      <c r="F15" s="174"/>
      <c r="G15" s="24" t="str">
        <f>'[1]base des menus'!$I$26</f>
        <v>Cotentin</v>
      </c>
      <c r="H15" s="174"/>
      <c r="I15" s="126" t="str">
        <f>'[1]base des menus'!$I$34</f>
        <v>Fromage blanc</v>
      </c>
      <c r="J15" s="174"/>
      <c r="K15" s="24" t="str">
        <f>'[1]base des menus'!$I$42</f>
        <v>Yaourt nature</v>
      </c>
      <c r="L15" s="174"/>
      <c r="M15" s="126" t="str">
        <f>'[1]base des menus'!$I$50</f>
        <v>Petit suisse</v>
      </c>
      <c r="N15" s="174"/>
      <c r="O15" s="24" t="str">
        <f>'[1]base des menus'!$I$58</f>
        <v>Chanteneige</v>
      </c>
      <c r="P15" s="174"/>
    </row>
    <row r="16" spans="1:16" s="4" customFormat="1" ht="33.950000000000003" customHeight="1" thickBot="1">
      <c r="A16" s="279"/>
      <c r="B16" s="280"/>
      <c r="C16" s="127" t="str">
        <f>'[1]base des menus'!$I$11</f>
        <v>Compote pomme</v>
      </c>
      <c r="D16" s="175"/>
      <c r="E16" s="127" t="str">
        <f>'[1]base des menus'!$I$19</f>
        <v>Compote Pomme ananas</v>
      </c>
      <c r="F16" s="175"/>
      <c r="G16" s="125" t="str">
        <f>'[1]base des menus'!$I$27</f>
        <v>Marmelade pêche</v>
      </c>
      <c r="H16" s="175"/>
      <c r="I16" s="127" t="str">
        <f>'[1]base des menus'!$I$35</f>
        <v>Compote pomme biscuit</v>
      </c>
      <c r="J16" s="175"/>
      <c r="K16" s="125" t="str">
        <f>'[1]base des menus'!$I$43</f>
        <v xml:space="preserve">Compote pomme pruneaux </v>
      </c>
      <c r="L16" s="175"/>
      <c r="M16" s="127" t="str">
        <f>'[1]base des menus'!$I$51</f>
        <v>Compote pomme fraise</v>
      </c>
      <c r="N16" s="175"/>
      <c r="O16" s="125" t="str">
        <f>'[1]base des menus'!$I$59</f>
        <v>Compote pomme abricots</v>
      </c>
      <c r="P16" s="175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81" t="s">
        <v>28</v>
      </c>
      <c r="B18" s="282"/>
      <c r="C18" s="79" t="str">
        <f>'[1]base des menus'!$F$5</f>
        <v>Soupe à l'oignons</v>
      </c>
      <c r="D18" s="27"/>
      <c r="E18" s="79" t="str">
        <f>'[1]base des menus'!$F$13</f>
        <v>Potage du chef</v>
      </c>
      <c r="F18" s="27"/>
      <c r="G18" s="79" t="str">
        <f>'[1]base des menus'!$F$21</f>
        <v>Velouté de champignons</v>
      </c>
      <c r="H18" s="27"/>
      <c r="I18" s="79" t="str">
        <f>'[1]base des menus'!$F$29</f>
        <v>Potage du jardinier</v>
      </c>
      <c r="J18" s="27"/>
      <c r="K18" s="79" t="str">
        <f>'[1]base des menus'!$F$37</f>
        <v>Crème de volaille</v>
      </c>
      <c r="L18" s="27"/>
      <c r="M18" s="79" t="str">
        <f>'[1]base des menus'!$F$45</f>
        <v>Potage légumes</v>
      </c>
      <c r="N18" s="16"/>
      <c r="O18" s="79" t="str">
        <f>'[1]base des menus'!$F$53</f>
        <v>Mouliné de légumes d'hiver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3"/>
      <c r="B20" s="73"/>
      <c r="C20" s="74"/>
      <c r="D20" s="75"/>
      <c r="E20" s="74"/>
      <c r="F20" s="75"/>
      <c r="G20" s="74"/>
      <c r="H20" s="75"/>
      <c r="I20" s="74"/>
      <c r="J20" s="75"/>
      <c r="K20" s="74"/>
      <c r="L20" s="75"/>
      <c r="M20" s="74"/>
      <c r="N20" s="75"/>
      <c r="O20" s="74"/>
      <c r="P20" s="75"/>
    </row>
    <row r="21" spans="1:16" s="4" customFormat="1" ht="21.95" customHeight="1">
      <c r="A21" s="73"/>
      <c r="B21" s="73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s="4" customFormat="1" ht="21.95" customHeight="1">
      <c r="A22" s="73"/>
      <c r="B22" s="73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1:16" s="4" customFormat="1" ht="21.95" customHeight="1">
      <c r="A23" s="73"/>
      <c r="B23" s="7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16" s="4" customFormat="1" ht="21.95" customHeight="1">
      <c r="A24" s="73"/>
      <c r="B24" s="73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6" s="4" customFormat="1" ht="21.95" customHeight="1">
      <c r="A25" s="73"/>
      <c r="B25" s="73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16" s="6" customFormat="1" ht="18">
      <c r="A26" s="73"/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4"/>
      <c r="N26" s="75"/>
      <c r="O26" s="74"/>
      <c r="P26" s="75"/>
    </row>
    <row r="27" spans="1:16" s="4" customFormat="1" ht="21.95" customHeight="1">
      <c r="A27" s="73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s="4" customFormat="1" ht="21.95" customHeight="1">
      <c r="A28" s="73"/>
      <c r="B28" s="73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 s="4" customFormat="1" ht="21.95" customHeight="1">
      <c r="A29" s="73"/>
      <c r="B29" s="73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1:16" s="4" customFormat="1" ht="21.95" customHeight="1">
      <c r="A30" s="73"/>
      <c r="B30" s="73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1:16" s="4" customFormat="1" ht="21.95" customHeight="1">
      <c r="A31" s="73"/>
      <c r="B31" s="73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77"/>
      <c r="B33" s="77"/>
      <c r="C33" s="29"/>
      <c r="D33" s="78"/>
      <c r="E33" s="29"/>
      <c r="F33" s="78"/>
      <c r="G33" s="29"/>
      <c r="H33" s="78"/>
      <c r="I33" s="29"/>
      <c r="J33" s="78"/>
      <c r="K33" s="29"/>
      <c r="L33" s="78"/>
      <c r="M33" s="29"/>
      <c r="N33" s="42"/>
      <c r="O33" s="29"/>
      <c r="P33" s="78"/>
    </row>
    <row r="34" spans="1:16" s="4" customFormat="1" ht="18.95" customHeight="1">
      <c r="A34" s="77"/>
      <c r="B34" s="77"/>
      <c r="C34" s="29"/>
      <c r="D34" s="78"/>
      <c r="E34" s="29"/>
      <c r="F34" s="78"/>
      <c r="G34" s="29"/>
      <c r="H34" s="78"/>
      <c r="I34" s="29"/>
      <c r="J34" s="78"/>
      <c r="K34" s="29"/>
      <c r="L34" s="78"/>
      <c r="M34" s="29"/>
      <c r="N34" s="42"/>
      <c r="O34" s="29"/>
      <c r="P34" s="78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3"/>
      <c r="B36" s="73"/>
      <c r="C36" s="74"/>
      <c r="D36" s="75"/>
      <c r="E36" s="74"/>
      <c r="F36" s="75"/>
      <c r="G36" s="74"/>
      <c r="H36" s="75"/>
      <c r="I36" s="74"/>
      <c r="J36" s="75"/>
      <c r="K36" s="74"/>
      <c r="L36" s="75"/>
      <c r="M36" s="74"/>
      <c r="N36" s="75"/>
      <c r="O36" s="74"/>
      <c r="P36" s="75"/>
    </row>
    <row r="37" spans="1:16" s="4" customFormat="1" ht="21.95" customHeight="1">
      <c r="A37" s="73"/>
      <c r="B37" s="73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1:16" s="4" customFormat="1" ht="21.95" customHeight="1">
      <c r="A38" s="73"/>
      <c r="B38" s="73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1:16" s="4" customFormat="1" ht="21.95" customHeight="1">
      <c r="A39" s="73"/>
      <c r="B39" s="73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1:16" s="4" customFormat="1" ht="21.95" customHeight="1">
      <c r="A40" s="73"/>
      <c r="B40" s="73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6" s="4" customFormat="1" ht="21.95" customHeight="1">
      <c r="A41" s="73"/>
      <c r="B41" s="73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6" s="6" customFormat="1" ht="18">
      <c r="A42" s="73"/>
      <c r="B42" s="73"/>
      <c r="C42" s="74"/>
      <c r="D42" s="75"/>
      <c r="E42" s="74"/>
      <c r="F42" s="75"/>
      <c r="G42" s="74"/>
      <c r="H42" s="75"/>
      <c r="I42" s="74"/>
      <c r="J42" s="75"/>
      <c r="K42" s="74"/>
      <c r="L42" s="75"/>
      <c r="M42" s="74"/>
      <c r="N42" s="75"/>
      <c r="O42" s="74"/>
      <c r="P42" s="75"/>
    </row>
    <row r="43" spans="1:16" s="4" customFormat="1" ht="21.95" customHeight="1">
      <c r="A43" s="73"/>
      <c r="B43" s="73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1:16" s="4" customFormat="1" ht="21.95" customHeight="1">
      <c r="A44" s="73"/>
      <c r="B44" s="73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1:16" ht="52.5" customHeight="1">
      <c r="C45" s="40"/>
      <c r="D45" s="239" t="s">
        <v>15</v>
      </c>
      <c r="E45" s="239"/>
      <c r="F45" s="239"/>
      <c r="G45" s="240" t="s">
        <v>16</v>
      </c>
      <c r="H45" s="240"/>
      <c r="I45" s="240"/>
      <c r="J45" s="240"/>
      <c r="K45" s="243" t="str">
        <f>'[2]base des menus'!$I$2</f>
        <v>du 09 décembre au 15 décembre 2024</v>
      </c>
      <c r="L45" s="243"/>
      <c r="M45" s="243"/>
      <c r="N45" s="44"/>
      <c r="O45" s="49" t="str">
        <f>'[2]base des menus'!$B$1</f>
        <v>SEMAINE N°50</v>
      </c>
      <c r="P45" s="48"/>
    </row>
    <row r="46" spans="1:16" ht="52.5" customHeight="1" thickBot="1">
      <c r="C46" s="41"/>
      <c r="D46" s="241" t="s">
        <v>17</v>
      </c>
      <c r="E46" s="241"/>
      <c r="F46" s="241"/>
      <c r="G46" s="39"/>
      <c r="H46" s="39"/>
      <c r="I46" s="39"/>
      <c r="J46" s="39"/>
      <c r="K46" s="242" t="s">
        <v>18</v>
      </c>
      <c r="L46" s="242"/>
      <c r="M46" s="45"/>
      <c r="N46" s="43"/>
      <c r="O46" s="43"/>
      <c r="P46" s="39"/>
    </row>
    <row r="47" spans="1:16" s="6" customFormat="1" ht="18">
      <c r="B47" s="21"/>
      <c r="C47" s="213" t="s">
        <v>0</v>
      </c>
      <c r="D47" s="214"/>
      <c r="E47" s="213" t="s">
        <v>1</v>
      </c>
      <c r="F47" s="214"/>
      <c r="G47" s="213" t="s">
        <v>2</v>
      </c>
      <c r="H47" s="214"/>
      <c r="I47" s="213" t="s">
        <v>3</v>
      </c>
      <c r="J47" s="214"/>
      <c r="K47" s="213" t="s">
        <v>4</v>
      </c>
      <c r="L47" s="214"/>
      <c r="M47" s="213" t="s">
        <v>5</v>
      </c>
      <c r="N47" s="214"/>
      <c r="O47" s="213" t="s">
        <v>6</v>
      </c>
      <c r="P47" s="214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75" t="s">
        <v>19</v>
      </c>
      <c r="B49" s="276"/>
      <c r="C49" s="72" t="s">
        <v>20</v>
      </c>
      <c r="D49" s="108"/>
      <c r="E49" s="72" t="s">
        <v>20</v>
      </c>
      <c r="F49" s="108"/>
      <c r="G49" s="72" t="s">
        <v>20</v>
      </c>
      <c r="H49" s="108"/>
      <c r="I49" s="72" t="s">
        <v>20</v>
      </c>
      <c r="J49" s="108"/>
      <c r="K49" s="72" t="s">
        <v>20</v>
      </c>
      <c r="L49" s="108"/>
      <c r="M49" s="72" t="s">
        <v>20</v>
      </c>
      <c r="N49" s="108"/>
      <c r="O49" s="72" t="s">
        <v>20</v>
      </c>
      <c r="P49" s="108"/>
    </row>
    <row r="50" spans="1:16" s="4" customFormat="1" ht="33.950000000000003" customHeight="1" thickBot="1">
      <c r="A50" s="277"/>
      <c r="B50" s="278"/>
      <c r="C50" s="126" t="str">
        <f>'[2]base des menus'!$H$7</f>
        <v>Terrine 3 poissons</v>
      </c>
      <c r="D50" s="153"/>
      <c r="E50" s="126" t="str">
        <f>'[2]base des menus'!$H$15</f>
        <v>Salade à l'italienne tomates basilic mixée</v>
      </c>
      <c r="F50" s="153"/>
      <c r="G50" s="24" t="str">
        <f>'[2]base des menus'!$H$23</f>
        <v>Terrine tomate mozzarella</v>
      </c>
      <c r="H50" s="153"/>
      <c r="I50" s="126" t="str">
        <f>'[2]base des menus'!$H$31</f>
        <v>Salade d'haricots verts et pommes de terre mixée</v>
      </c>
      <c r="J50" s="153"/>
      <c r="K50" s="24" t="str">
        <f>'[2]base des menus'!$H$39</f>
        <v>Terrine 3 légumes</v>
      </c>
      <c r="L50" s="153"/>
      <c r="M50" s="126" t="str">
        <f>'[2]base des menus'!$H$47</f>
        <v>Mousse de foie de porc</v>
      </c>
      <c r="N50" s="153"/>
      <c r="O50" s="24" t="str">
        <f>'[2]base des menus'!$H$55</f>
        <v>Salade de chou rouge mixée</v>
      </c>
      <c r="P50" s="153"/>
    </row>
    <row r="51" spans="1:16" s="4" customFormat="1" ht="33.950000000000003" customHeight="1">
      <c r="A51" s="277"/>
      <c r="B51" s="278"/>
      <c r="C51" s="126" t="str">
        <f>'[2]base des menus'!$H$8</f>
        <v>Terrine Dinde à l'estragon</v>
      </c>
      <c r="D51" s="252"/>
      <c r="E51" s="126" t="str">
        <f>'[2]base des menus'!$H$16</f>
        <v>Terrine Jambon braisé</v>
      </c>
      <c r="F51" s="252"/>
      <c r="G51" s="24" t="str">
        <f>'[2]base des menus'!$H$24</f>
        <v>Terrine Poisson blanc aux poivrons</v>
      </c>
      <c r="H51" s="252"/>
      <c r="I51" s="126" t="str">
        <f>'[2]base des menus'!$H$32</f>
        <v>Terrine Osso Bucco</v>
      </c>
      <c r="J51" s="252"/>
      <c r="K51" s="24" t="str">
        <f>'[2]base des menus'!$H$40</f>
        <v>Terrine Boeuf aux carottes</v>
      </c>
      <c r="L51" s="252"/>
      <c r="M51" s="126" t="str">
        <f>'[2]base des menus'!$H$48</f>
        <v>Terrine omelette à la tomate</v>
      </c>
      <c r="N51" s="252"/>
      <c r="O51" s="24" t="str">
        <f>'[2]base des menus'!$H$56</f>
        <v>Terrine Canard et Dinde vigneronne</v>
      </c>
      <c r="P51" s="252"/>
    </row>
    <row r="52" spans="1:16" s="4" customFormat="1" ht="33.950000000000003" customHeight="1" thickBot="1">
      <c r="A52" s="277"/>
      <c r="B52" s="278"/>
      <c r="C52" s="126" t="str">
        <f>'[2]base des menus'!$H$9</f>
        <v>Purée petits pois</v>
      </c>
      <c r="D52" s="253"/>
      <c r="E52" s="126" t="str">
        <f>'[2]base des menus'!$H$17</f>
        <v>Purée choux fleurs</v>
      </c>
      <c r="F52" s="253"/>
      <c r="G52" s="24" t="str">
        <f>'[2]base des menus'!$H$25</f>
        <v>Purée céleri</v>
      </c>
      <c r="H52" s="253"/>
      <c r="I52" s="126" t="str">
        <f>'[2]base des menus'!$H$33</f>
        <v>Purée potiron</v>
      </c>
      <c r="J52" s="253"/>
      <c r="K52" s="24" t="str">
        <f>'[2]base des menus'!$H$41</f>
        <v>Purée 3 légumes</v>
      </c>
      <c r="L52" s="253"/>
      <c r="M52" s="126" t="str">
        <f>'[2]base des menus'!$H$49</f>
        <v>Purée pommes de terre</v>
      </c>
      <c r="N52" s="253"/>
      <c r="O52" s="24" t="str">
        <f>'[2]base des menus'!$H$57</f>
        <v>Purée courgettes</v>
      </c>
      <c r="P52" s="253"/>
    </row>
    <row r="53" spans="1:16" s="4" customFormat="1" ht="33.950000000000003" customHeight="1">
      <c r="A53" s="277"/>
      <c r="B53" s="278"/>
      <c r="C53" s="126" t="str">
        <f>'[2]base des menus'!$H$10</f>
        <v>Fraidou</v>
      </c>
      <c r="D53" s="174"/>
      <c r="E53" s="126" t="str">
        <f>'[2]base des menus'!$H$18</f>
        <v>Yaourt nature</v>
      </c>
      <c r="F53" s="174"/>
      <c r="G53" s="24" t="str">
        <f>'[2]base des menus'!$H$26</f>
        <v>Rondelé</v>
      </c>
      <c r="H53" s="174"/>
      <c r="I53" s="126" t="str">
        <f>'[2]base des menus'!$H$34</f>
        <v>Cantadou</v>
      </c>
      <c r="J53" s="174"/>
      <c r="K53" s="24" t="str">
        <f>'[2]base des menus'!$H$42</f>
        <v>Cotentin</v>
      </c>
      <c r="L53" s="174"/>
      <c r="M53" s="126" t="str">
        <f>'[2]base des menus'!$H$50</f>
        <v>Yaourt nature</v>
      </c>
      <c r="N53" s="174"/>
      <c r="O53" s="24" t="str">
        <f>'[2]base des menus'!$H$58</f>
        <v>Chanteneige</v>
      </c>
      <c r="P53" s="174"/>
    </row>
    <row r="54" spans="1:16" s="4" customFormat="1" ht="33.950000000000003" customHeight="1" thickBot="1">
      <c r="A54" s="277"/>
      <c r="B54" s="278"/>
      <c r="C54" s="126" t="str">
        <f>'[2]base des menus'!$H$11</f>
        <v>Compote pomme/biscuit</v>
      </c>
      <c r="D54" s="175"/>
      <c r="E54" s="126" t="str">
        <f>'[2]base des menus'!$H$19</f>
        <v>Mousse chocolat</v>
      </c>
      <c r="F54" s="175"/>
      <c r="G54" s="24" t="str">
        <f>'[2]base des menus'!$H$27</f>
        <v>Novly vanille</v>
      </c>
      <c r="H54" s="175"/>
      <c r="I54" s="126" t="str">
        <f>'[2]base des menus'!$H$35</f>
        <v>Crème praliné</v>
      </c>
      <c r="J54" s="175"/>
      <c r="K54" s="24" t="str">
        <f>'[2]base des menus'!$H$43</f>
        <v>Compote pêche</v>
      </c>
      <c r="L54" s="175"/>
      <c r="M54" s="126" t="str">
        <f>'[2]base des menus'!$H$51</f>
        <v>P'tit pot coco</v>
      </c>
      <c r="N54" s="175"/>
      <c r="O54" s="24" t="str">
        <f>'[2]base des menus'!$H$59</f>
        <v>Crème vanille</v>
      </c>
      <c r="P54" s="175"/>
    </row>
    <row r="55" spans="1:16" s="6" customFormat="1" ht="18.75" thickBot="1">
      <c r="A55" s="277"/>
      <c r="B55" s="278"/>
      <c r="C55" s="37" t="s">
        <v>21</v>
      </c>
      <c r="D55" s="108"/>
      <c r="E55" s="36" t="s">
        <v>21</v>
      </c>
      <c r="F55" s="108"/>
      <c r="G55" s="15" t="s">
        <v>21</v>
      </c>
      <c r="H55" s="108"/>
      <c r="I55" s="36" t="s">
        <v>21</v>
      </c>
      <c r="J55" s="108"/>
      <c r="K55" s="15" t="s">
        <v>21</v>
      </c>
      <c r="L55" s="108"/>
      <c r="M55" s="36" t="s">
        <v>21</v>
      </c>
      <c r="N55" s="108"/>
      <c r="O55" s="15" t="s">
        <v>21</v>
      </c>
      <c r="P55" s="108"/>
    </row>
    <row r="56" spans="1:16" s="4" customFormat="1" ht="33.950000000000003" customHeight="1" thickBot="1">
      <c r="A56" s="277"/>
      <c r="B56" s="278"/>
      <c r="C56" s="126" t="str">
        <f>'[2]base des menus'!$H$7</f>
        <v>Terrine 3 poissons</v>
      </c>
      <c r="D56" s="153"/>
      <c r="E56" s="126" t="str">
        <f>'[2]base des menus'!$H$15</f>
        <v>Salade à l'italienne tomates basilic mixée</v>
      </c>
      <c r="F56" s="153"/>
      <c r="G56" s="24" t="str">
        <f>'[2]base des menus'!$H$23</f>
        <v>Terrine tomate mozzarella</v>
      </c>
      <c r="H56" s="153"/>
      <c r="I56" s="126" t="str">
        <f>'[2]base des menus'!$H$31</f>
        <v>Salade d'haricots verts et pommes de terre mixée</v>
      </c>
      <c r="J56" s="153"/>
      <c r="K56" s="24" t="str">
        <f>'[2]base des menus'!$H$39</f>
        <v>Terrine 3 légumes</v>
      </c>
      <c r="L56" s="153"/>
      <c r="M56" s="126" t="str">
        <f>'[2]base des menus'!$H$47</f>
        <v>Mousse de foie de porc</v>
      </c>
      <c r="N56" s="153"/>
      <c r="O56" s="24" t="str">
        <f>'[2]base des menus'!$H$55</f>
        <v>Salade de chou rouge mixée</v>
      </c>
      <c r="P56" s="153"/>
    </row>
    <row r="57" spans="1:16" s="4" customFormat="1" ht="33.950000000000003" customHeight="1">
      <c r="A57" s="277"/>
      <c r="B57" s="278"/>
      <c r="C57" s="126" t="str">
        <f>'[2]base des menus'!$I$8</f>
        <v>Terrine cabillaud à la tomate</v>
      </c>
      <c r="D57" s="252"/>
      <c r="E57" s="126" t="str">
        <f>'[2]base des menus'!$I$16</f>
        <v>Terrine Boeuf aux carottes</v>
      </c>
      <c r="F57" s="252"/>
      <c r="G57" s="24" t="str">
        <f>'[2]base des menus'!$I$24</f>
        <v>Terrine poulet à la moutarde</v>
      </c>
      <c r="H57" s="252"/>
      <c r="I57" s="126" t="str">
        <f>'[2]base des menus'!$I$32</f>
        <v>Terrine poisson blanc sauce crémeuse persillée</v>
      </c>
      <c r="J57" s="252"/>
      <c r="K57" s="24" t="str">
        <f>'[2]base des menus'!$I$40</f>
        <v>Canard et Dinde vigneronne</v>
      </c>
      <c r="L57" s="252"/>
      <c r="M57" s="126" t="str">
        <f>'[2]base des menus'!$I$48</f>
        <v>Terrine Boeuf aux carottes</v>
      </c>
      <c r="N57" s="252"/>
      <c r="O57" s="24" t="str">
        <f>'[2]base des menus'!$I$56</f>
        <v>Terrine fricassée de poulet à l'ancienne</v>
      </c>
      <c r="P57" s="252"/>
    </row>
    <row r="58" spans="1:16" s="4" customFormat="1" ht="33.950000000000003" customHeight="1" thickBot="1">
      <c r="A58" s="277"/>
      <c r="B58" s="278"/>
      <c r="C58" s="126" t="str">
        <f>'[2]base des menus'!$I$9</f>
        <v>Purée pommes de terre</v>
      </c>
      <c r="D58" s="253"/>
      <c r="E58" s="126" t="str">
        <f>'[2]base des menus'!$I$17</f>
        <v>Purée pommes de terre</v>
      </c>
      <c r="F58" s="253"/>
      <c r="G58" s="24" t="str">
        <f>'[2]base des menus'!$I$25</f>
        <v>Purée potiron</v>
      </c>
      <c r="H58" s="253"/>
      <c r="I58" s="126" t="str">
        <f>'[2]base des menus'!$I$33</f>
        <v>Purée céleri</v>
      </c>
      <c r="J58" s="253"/>
      <c r="K58" s="24" t="str">
        <f>'[2]base des menus'!$I$41</f>
        <v>Purée pommes de terre</v>
      </c>
      <c r="L58" s="253"/>
      <c r="M58" s="126" t="str">
        <f>'[2]base des menus'!$I$49</f>
        <v>Purée courgettes</v>
      </c>
      <c r="N58" s="253"/>
      <c r="O58" s="24" t="str">
        <f>'[2]base des menus'!$I$57</f>
        <v>Purée pommes de terre</v>
      </c>
      <c r="P58" s="253"/>
    </row>
    <row r="59" spans="1:16" s="4" customFormat="1" ht="33.950000000000003" customHeight="1">
      <c r="A59" s="277"/>
      <c r="B59" s="278"/>
      <c r="C59" s="126" t="str">
        <f>'[2]base des menus'!$I$10</f>
        <v>Petit suisse</v>
      </c>
      <c r="D59" s="174"/>
      <c r="E59" s="126" t="str">
        <f>'[2]base des menus'!$I$18</f>
        <v>Cantadou</v>
      </c>
      <c r="F59" s="174"/>
      <c r="G59" s="24" t="str">
        <f>'[2]base des menus'!$I$26</f>
        <v>Fromage blanc</v>
      </c>
      <c r="H59" s="174"/>
      <c r="I59" s="126" t="str">
        <f>'[2]base des menus'!$I$34</f>
        <v>Yaourt aromatisé</v>
      </c>
      <c r="J59" s="174"/>
      <c r="K59" s="24" t="str">
        <f>'[2]base des menus'!$I$42</f>
        <v>Petit suisse</v>
      </c>
      <c r="L59" s="174"/>
      <c r="M59" s="126" t="str">
        <f>'[2]base des menus'!$I$50</f>
        <v>Cantafrais</v>
      </c>
      <c r="N59" s="174"/>
      <c r="O59" s="24" t="str">
        <f>'[2]base des menus'!$I$58</f>
        <v>Fromage ail et fines herbes</v>
      </c>
      <c r="P59" s="174"/>
    </row>
    <row r="60" spans="1:16" s="4" customFormat="1" ht="33.950000000000003" customHeight="1" thickBot="1">
      <c r="A60" s="279"/>
      <c r="B60" s="280"/>
      <c r="C60" s="127" t="str">
        <f>'[2]base des menus'!$I$11</f>
        <v>Compote pomme fraise</v>
      </c>
      <c r="D60" s="175"/>
      <c r="E60" s="127" t="str">
        <f>'[2]base des menus'!$I$19</f>
        <v>Compote pomme abricot</v>
      </c>
      <c r="F60" s="175"/>
      <c r="G60" s="125" t="str">
        <f>'[2]base des menus'!$I$27</f>
        <v>Compote pomme pruneaux</v>
      </c>
      <c r="H60" s="175"/>
      <c r="I60" s="127" t="str">
        <f>'[2]base des menus'!$I$35</f>
        <v>Compote pomme framboise</v>
      </c>
      <c r="J60" s="175"/>
      <c r="K60" s="125" t="str">
        <f>'[2]base des menus'!$I$43</f>
        <v>Liégeois café</v>
      </c>
      <c r="L60" s="175"/>
      <c r="M60" s="127" t="str">
        <f>'[2]base des menus'!$I$51</f>
        <v>Compote poire</v>
      </c>
      <c r="N60" s="175"/>
      <c r="O60" s="125" t="str">
        <f>'[2]base des menus'!$I$59</f>
        <v>Compote pomme banane</v>
      </c>
      <c r="P60" s="175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71" t="s">
        <v>22</v>
      </c>
      <c r="B62" s="272"/>
      <c r="C62" s="26" t="str">
        <f>'[2]base des menus'!$F$5</f>
        <v>Soupe de cresson</v>
      </c>
      <c r="D62" s="267"/>
      <c r="E62" s="26" t="str">
        <f>'[2]base des menus'!$F$13</f>
        <v>Potage du chef</v>
      </c>
      <c r="F62" s="267"/>
      <c r="G62" s="26" t="str">
        <f>'[2]base des menus'!$F$21</f>
        <v>Velouté de tomates</v>
      </c>
      <c r="H62" s="267"/>
      <c r="I62" s="26" t="str">
        <f>'[2]base des menus'!$F$29</f>
        <v>Potage de légumes</v>
      </c>
      <c r="J62" s="267"/>
      <c r="K62" s="26" t="str">
        <f>'[2]base des menus'!$F$37</f>
        <v>Crème d'asperges</v>
      </c>
      <c r="L62" s="267"/>
      <c r="M62" s="26" t="str">
        <f>'[2]base des menus'!$F$45</f>
        <v>Potage du jardinier</v>
      </c>
      <c r="N62" s="269"/>
      <c r="O62" s="26" t="str">
        <f>'[2]base des menus'!$F$53</f>
        <v>Bisque de poissons</v>
      </c>
      <c r="P62" s="267"/>
    </row>
    <row r="63" spans="1:16" s="4" customFormat="1" ht="18.95" customHeight="1" thickBot="1">
      <c r="A63" s="273"/>
      <c r="B63" s="274"/>
      <c r="C63" s="32" t="str">
        <f>'[2]base des menus'!$H$11</f>
        <v>Compote pomme/biscuit</v>
      </c>
      <c r="D63" s="268"/>
      <c r="E63" s="32" t="str">
        <f>'[2]base des menus'!$H$19</f>
        <v>Mousse chocolat</v>
      </c>
      <c r="F63" s="268"/>
      <c r="G63" s="32" t="str">
        <f>'[2]base des menus'!$H$27</f>
        <v>Novly vanille</v>
      </c>
      <c r="H63" s="268"/>
      <c r="I63" s="32" t="str">
        <f>'[2]base des menus'!$H$35</f>
        <v>Crème praliné</v>
      </c>
      <c r="J63" s="268"/>
      <c r="K63" s="32" t="str">
        <f>'[2]base des menus'!$H$43</f>
        <v>Compote pêche</v>
      </c>
      <c r="L63" s="268"/>
      <c r="M63" s="32" t="str">
        <f>'[2]base des menus'!$H$51</f>
        <v>P'tit pot coco</v>
      </c>
      <c r="N63" s="270"/>
      <c r="O63" s="32" t="str">
        <f>'[2]base des menus'!$H$59</f>
        <v>Crème vanille</v>
      </c>
      <c r="P63" s="268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3"/>
      <c r="B65" s="73"/>
      <c r="C65" s="74"/>
      <c r="D65" s="75"/>
      <c r="E65" s="74"/>
      <c r="F65" s="75"/>
      <c r="G65" s="74"/>
      <c r="H65" s="75"/>
      <c r="I65" s="74"/>
      <c r="J65" s="75"/>
      <c r="K65" s="74"/>
      <c r="L65" s="75"/>
      <c r="M65" s="74"/>
      <c r="N65" s="75"/>
      <c r="O65" s="74"/>
      <c r="P65" s="75"/>
    </row>
    <row r="66" spans="1:16" s="4" customFormat="1" ht="21.95" customHeight="1">
      <c r="A66" s="73"/>
      <c r="B66" s="73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s="4" customFormat="1" ht="21.95" customHeight="1">
      <c r="A67" s="73"/>
      <c r="B67" s="73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s="4" customFormat="1" ht="21.95" customHeight="1">
      <c r="A68" s="73"/>
      <c r="B68" s="73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16" s="4" customFormat="1" ht="21.95" customHeight="1">
      <c r="A69" s="73"/>
      <c r="B69" s="73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16" s="4" customFormat="1" ht="21.95" customHeight="1">
      <c r="A70" s="73"/>
      <c r="B70" s="73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16" s="6" customFormat="1" ht="18">
      <c r="A71" s="73"/>
      <c r="B71" s="73"/>
      <c r="C71" s="74"/>
      <c r="D71" s="75"/>
      <c r="E71" s="74"/>
      <c r="F71" s="75"/>
      <c r="G71" s="74"/>
      <c r="H71" s="75"/>
      <c r="I71" s="74"/>
      <c r="J71" s="75"/>
      <c r="K71" s="74"/>
      <c r="L71" s="75"/>
      <c r="M71" s="74"/>
      <c r="N71" s="75"/>
      <c r="O71" s="74"/>
      <c r="P71" s="75"/>
    </row>
    <row r="72" spans="1:16" s="4" customFormat="1" ht="21.95" customHeight="1">
      <c r="A72" s="73"/>
      <c r="B72" s="73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s="4" customFormat="1" ht="21.95" customHeight="1">
      <c r="A73" s="73"/>
      <c r="B73" s="73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16" s="4" customFormat="1" ht="21.95" customHeight="1">
      <c r="A74" s="73"/>
      <c r="B74" s="73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16" s="4" customFormat="1" ht="21.95" customHeight="1">
      <c r="A75" s="73"/>
      <c r="B75" s="73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16" s="4" customFormat="1" ht="21.95" customHeight="1">
      <c r="A76" s="73"/>
      <c r="B76" s="73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77"/>
      <c r="B78" s="77"/>
      <c r="C78" s="29"/>
      <c r="D78" s="78"/>
      <c r="E78" s="29"/>
      <c r="F78" s="78"/>
      <c r="G78" s="29"/>
      <c r="H78" s="78"/>
      <c r="I78" s="29"/>
      <c r="J78" s="78"/>
      <c r="K78" s="29"/>
      <c r="L78" s="78"/>
      <c r="M78" s="29"/>
      <c r="N78" s="42"/>
      <c r="O78" s="29"/>
      <c r="P78" s="78"/>
    </row>
    <row r="79" spans="1:16" s="4" customFormat="1" ht="18.95" customHeight="1">
      <c r="A79" s="77"/>
      <c r="B79" s="77"/>
      <c r="C79" s="29"/>
      <c r="D79" s="78"/>
      <c r="E79" s="29"/>
      <c r="F79" s="78"/>
      <c r="G79" s="29"/>
      <c r="H79" s="78"/>
      <c r="I79" s="29"/>
      <c r="J79" s="78"/>
      <c r="K79" s="29"/>
      <c r="L79" s="78"/>
      <c r="M79" s="29"/>
      <c r="N79" s="42"/>
      <c r="O79" s="29"/>
      <c r="P79" s="78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3"/>
      <c r="B81" s="73"/>
      <c r="C81" s="74"/>
      <c r="D81" s="75"/>
      <c r="E81" s="74"/>
      <c r="F81" s="75"/>
      <c r="G81" s="74"/>
      <c r="H81" s="75"/>
      <c r="I81" s="74"/>
      <c r="J81" s="75"/>
      <c r="K81" s="74"/>
      <c r="L81" s="75"/>
      <c r="M81" s="74"/>
      <c r="N81" s="75"/>
      <c r="O81" s="74"/>
      <c r="P81" s="75"/>
    </row>
    <row r="82" spans="1:16" s="4" customFormat="1" ht="21.95" customHeight="1">
      <c r="A82" s="73"/>
      <c r="B82" s="73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6" s="4" customFormat="1" ht="21.95" customHeight="1">
      <c r="A83" s="73"/>
      <c r="B83" s="73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1:16" s="4" customFormat="1" ht="21.95" customHeight="1">
      <c r="A84" s="73"/>
      <c r="B84" s="73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1:16" s="4" customFormat="1" ht="21.95" customHeight="1">
      <c r="A85" s="73"/>
      <c r="B85" s="73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1:16" s="4" customFormat="1" ht="21.95" customHeight="1">
      <c r="A86" s="73"/>
      <c r="B86" s="73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1:16" s="6" customFormat="1" ht="18">
      <c r="A87" s="73"/>
      <c r="B87" s="73"/>
      <c r="C87" s="74"/>
      <c r="D87" s="75"/>
      <c r="E87" s="74"/>
      <c r="F87" s="75"/>
      <c r="G87" s="74"/>
      <c r="H87" s="75"/>
      <c r="I87" s="74"/>
      <c r="J87" s="75"/>
      <c r="K87" s="74"/>
      <c r="L87" s="75"/>
      <c r="M87" s="74"/>
      <c r="N87" s="75"/>
      <c r="O87" s="74"/>
      <c r="P87" s="75"/>
    </row>
    <row r="88" spans="1:16" s="4" customFormat="1" ht="21.95" customHeight="1">
      <c r="A88" s="73"/>
      <c r="B88" s="73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s="4" customFormat="1" ht="21.95" customHeight="1">
      <c r="A89" s="73"/>
      <c r="B89" s="73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1:16" s="4" customFormat="1" ht="21.95" customHeight="1">
      <c r="A90" s="73"/>
      <c r="B90" s="73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1:16" s="4" customFormat="1" ht="21.95" customHeight="1">
      <c r="A91" s="73"/>
      <c r="B91" s="73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1:16" s="4" customFormat="1" ht="21.95" customHeight="1">
      <c r="A92" s="73"/>
      <c r="B92" s="73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77"/>
      <c r="B94" s="77"/>
      <c r="C94" s="29"/>
      <c r="D94" s="78"/>
      <c r="E94" s="29"/>
      <c r="F94" s="78"/>
      <c r="G94" s="29"/>
      <c r="H94" s="78"/>
      <c r="I94" s="29"/>
      <c r="J94" s="78"/>
      <c r="K94" s="29"/>
      <c r="L94" s="78"/>
      <c r="M94" s="29"/>
      <c r="N94" s="42"/>
      <c r="O94" s="29"/>
      <c r="P94" s="78"/>
    </row>
    <row r="95" spans="1:16" s="4" customFormat="1" ht="18.95" customHeight="1">
      <c r="A95" s="77"/>
      <c r="B95" s="77"/>
      <c r="C95" s="29"/>
      <c r="D95" s="78"/>
      <c r="E95" s="29"/>
      <c r="F95" s="78"/>
      <c r="G95" s="29"/>
      <c r="H95" s="78"/>
      <c r="I95" s="29"/>
      <c r="J95" s="78"/>
      <c r="K95" s="29"/>
      <c r="L95" s="78"/>
      <c r="M95" s="29"/>
      <c r="N95" s="42"/>
      <c r="O95" s="29"/>
      <c r="P95" s="78"/>
    </row>
  </sheetData>
  <mergeCells count="63"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  <mergeCell ref="A49:B60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J57:J58"/>
    <mergeCell ref="D57:D58"/>
    <mergeCell ref="F51:F52"/>
    <mergeCell ref="F57:F58"/>
    <mergeCell ref="H51:H52"/>
    <mergeCell ref="H57:H58"/>
    <mergeCell ref="A62:B63"/>
    <mergeCell ref="D62:D63"/>
    <mergeCell ref="F62:F63"/>
    <mergeCell ref="H62:H63"/>
    <mergeCell ref="J62:J63"/>
    <mergeCell ref="P62:P63"/>
    <mergeCell ref="K1:M1"/>
    <mergeCell ref="K45:M45"/>
    <mergeCell ref="O47:P47"/>
    <mergeCell ref="O3:P3"/>
    <mergeCell ref="L62:L63"/>
    <mergeCell ref="N62:N63"/>
    <mergeCell ref="M47:N47"/>
    <mergeCell ref="P57:P58"/>
    <mergeCell ref="L51:L52"/>
    <mergeCell ref="L57:L58"/>
    <mergeCell ref="N51:N52"/>
    <mergeCell ref="N57:N58"/>
    <mergeCell ref="N7:N8"/>
    <mergeCell ref="N13:N14"/>
    <mergeCell ref="P7:P8"/>
    <mergeCell ref="P13:P14"/>
    <mergeCell ref="D51:D52"/>
    <mergeCell ref="J51:J52"/>
    <mergeCell ref="P51:P52"/>
    <mergeCell ref="H7:H8"/>
    <mergeCell ref="H13:H14"/>
    <mergeCell ref="J7:J8"/>
    <mergeCell ref="J13:J14"/>
    <mergeCell ref="L7:L8"/>
    <mergeCell ref="L13:L14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508F3-672B-4C87-8800-D8143D01A7D1}">
  <dimension ref="A1:H41"/>
  <sheetViews>
    <sheetView tabSelected="1" showWhiteSpace="0" view="pageLayout" zoomScale="55" zoomScaleNormal="55" zoomScalePageLayoutView="55" workbookViewId="0">
      <selection activeCell="D17" sqref="D17"/>
    </sheetView>
  </sheetViews>
  <sheetFormatPr baseColWidth="10" defaultRowHeight="15"/>
  <cols>
    <col min="1" max="1" width="20.85546875" style="283" customWidth="1"/>
    <col min="2" max="6" width="33.5703125" style="283" customWidth="1"/>
    <col min="7" max="7" width="32" style="283" customWidth="1"/>
    <col min="8" max="8" width="34.7109375" style="283" customWidth="1"/>
    <col min="9" max="16384" width="11.42578125" style="283"/>
  </cols>
  <sheetData>
    <row r="1" spans="1:8" ht="72" customHeight="1">
      <c r="D1" s="295" t="s">
        <v>56</v>
      </c>
      <c r="E1" s="295"/>
      <c r="F1" s="295"/>
      <c r="G1" s="294" t="str">
        <f>[4]Amandine!$C$1</f>
        <v>SEMAINE N°49</v>
      </c>
      <c r="H1" s="293"/>
    </row>
    <row r="2" spans="1:8" s="292" customFormat="1"/>
    <row r="3" spans="1:8" s="290" customFormat="1" ht="28.5">
      <c r="G3" s="291"/>
    </row>
    <row r="4" spans="1:8" s="290" customFormat="1" ht="42.75" customHeight="1">
      <c r="A4" s="290" t="s">
        <v>55</v>
      </c>
      <c r="B4" s="290" t="s">
        <v>53</v>
      </c>
    </row>
    <row r="5" spans="1:8" s="290" customFormat="1" ht="42.75" customHeight="1">
      <c r="A5" s="290" t="s">
        <v>54</v>
      </c>
      <c r="B5" s="290" t="s">
        <v>53</v>
      </c>
    </row>
    <row r="6" spans="1:8" s="290" customFormat="1" ht="28.5"/>
    <row r="7" spans="1:8" ht="22.5">
      <c r="A7" s="289"/>
      <c r="B7" s="288" t="s">
        <v>35</v>
      </c>
      <c r="C7" s="288" t="s">
        <v>29</v>
      </c>
      <c r="D7" s="288" t="s">
        <v>30</v>
      </c>
      <c r="E7" s="288" t="s">
        <v>31</v>
      </c>
      <c r="F7" s="288" t="s">
        <v>32</v>
      </c>
      <c r="G7" s="288" t="s">
        <v>33</v>
      </c>
      <c r="H7" s="288" t="s">
        <v>34</v>
      </c>
    </row>
    <row r="8" spans="1:8" ht="114.75" customHeight="1">
      <c r="A8" s="285" t="s">
        <v>52</v>
      </c>
      <c r="B8" s="286" t="str">
        <f>+[4]Amandine!$C$5</f>
        <v>Terrine aux St Jacques</v>
      </c>
      <c r="C8" s="286" t="str">
        <f>+[4]Amandine!$C$11</f>
        <v xml:space="preserve">Croustade </v>
      </c>
      <c r="D8" s="286" t="str">
        <f>+[4]Amandine!$C$17</f>
        <v>Jambon persillé de Bourgogne</v>
      </c>
      <c r="E8" s="286" t="str">
        <f>+[4]Amandine!$C$23</f>
        <v>Tagliatelles de céleris, carottes et courgettes</v>
      </c>
      <c r="F8" s="286" t="str">
        <f>[4]Amandine!$C$29</f>
        <v>Têtes de champignons à la Grecque</v>
      </c>
      <c r="G8" s="286" t="str">
        <f>[4]Amandine!$C$35</f>
        <v>Salade César</v>
      </c>
      <c r="H8" s="286" t="str">
        <f>[4]Amandine!$C$41</f>
        <v>Oeuf poché</v>
      </c>
    </row>
    <row r="9" spans="1:8" ht="93.75" customHeight="1">
      <c r="A9" s="285" t="s">
        <v>51</v>
      </c>
      <c r="B9" s="286" t="str">
        <f>+[4]Amandine!$C$6</f>
        <v>Sauté de kangourou</v>
      </c>
      <c r="C9" s="286" t="str">
        <f>+[4]Amandine!$C$12</f>
        <v>Hampe de bœuf angus confite</v>
      </c>
      <c r="D9" s="286" t="str">
        <f>+[4]Amandine!$C$18</f>
        <v xml:space="preserve">Pavé de thon à l'Espagnol </v>
      </c>
      <c r="E9" s="286" t="str">
        <f>+[4]Amandine!$C$24</f>
        <v xml:space="preserve">1/2 coquelet à l'Américaine </v>
      </c>
      <c r="F9" s="286" t="str">
        <f>[4]Amandine!$C$30</f>
        <v>Parmentier de cananrd</v>
      </c>
      <c r="G9" s="286" t="str">
        <f>[4]Amandine!$C$36</f>
        <v xml:space="preserve">Emincé de veau aux champignons de Paris </v>
      </c>
      <c r="H9" s="286" t="str">
        <f>[4]Amandine!$C$42</f>
        <v>Sauté de cochon "noir"</v>
      </c>
    </row>
    <row r="10" spans="1:8" ht="93.75" customHeight="1">
      <c r="A10" s="285" t="s">
        <v>50</v>
      </c>
      <c r="B10" s="286" t="str">
        <f>+[4]Amandine!$C$7</f>
        <v>Poêlée de légumes d'antan</v>
      </c>
      <c r="C10" s="286" t="str">
        <f>+[4]Amandine!$C$13</f>
        <v xml:space="preserve">Pâtes aux œufs </v>
      </c>
      <c r="D10" s="286" t="str">
        <f>+[4]Amandine!$C$19</f>
        <v>1/2 poivron farci</v>
      </c>
      <c r="E10" s="286" t="str">
        <f>+[4]Amandine!$C$25</f>
        <v xml:space="preserve">Duo de riz long au maïs </v>
      </c>
      <c r="F10" s="286" t="str">
        <f>[4]Amandine!$C$31</f>
        <v>( plat complet)</v>
      </c>
      <c r="G10" s="286" t="str">
        <f>[4]Amandine!$C$37</f>
        <v xml:space="preserve"> flan d'epinard et tomate ceises</v>
      </c>
      <c r="H10" s="286" t="str">
        <f>[4]Amandine!$C$43</f>
        <v>puree vitelotte</v>
      </c>
    </row>
    <row r="11" spans="1:8" ht="93.75" customHeight="1">
      <c r="A11" s="285" t="s">
        <v>49</v>
      </c>
      <c r="B11" s="286" t="str">
        <f>+[4]Amandine!$C$8</f>
        <v>Forêt Noire</v>
      </c>
      <c r="C11" s="286" t="str">
        <f>+[4]Amandine!$C$14</f>
        <v>Duo de fromages de chèvre</v>
      </c>
      <c r="D11" s="286" t="str">
        <f>+[4]Amandine!$C$20</f>
        <v>Tarte campagnarde aux pommes</v>
      </c>
      <c r="E11" s="286" t="str">
        <f>+[4]Amandine!$C$26</f>
        <v>Mandarine &amp; clémentine au rhum</v>
      </c>
      <c r="F11" s="286" t="str">
        <f>[4]Amandine!$C$32</f>
        <v>Moelleux au chocolat</v>
      </c>
      <c r="G11" s="286" t="str">
        <f>[4]Amandine!$C$38</f>
        <v>Mini tropézienne</v>
      </c>
      <c r="H11" s="286" t="str">
        <f>[4]Amandine!$C$44</f>
        <v>Pana cotta caramel</v>
      </c>
    </row>
    <row r="13" spans="1:8" ht="42" customHeight="1">
      <c r="A13" s="285" t="s">
        <v>48</v>
      </c>
      <c r="B13" s="284"/>
      <c r="C13" s="284"/>
      <c r="D13" s="284"/>
      <c r="E13" s="284"/>
      <c r="F13" s="284"/>
      <c r="G13" s="284"/>
      <c r="H13" s="284"/>
    </row>
    <row r="29" spans="1:8" ht="72" customHeight="1">
      <c r="D29" s="295" t="s">
        <v>56</v>
      </c>
      <c r="E29" s="295"/>
      <c r="F29" s="295"/>
      <c r="G29" s="294" t="str">
        <f>[3]Amandine!$C$1</f>
        <v>SEMAINE N°50</v>
      </c>
      <c r="H29" s="293"/>
    </row>
    <row r="30" spans="1:8">
      <c r="A30" s="292"/>
      <c r="B30" s="292"/>
      <c r="C30" s="292"/>
      <c r="D30" s="292"/>
      <c r="E30" s="292"/>
      <c r="F30" s="292"/>
      <c r="G30" s="292"/>
      <c r="H30" s="292"/>
    </row>
    <row r="31" spans="1:8" ht="28.5">
      <c r="A31" s="290"/>
      <c r="B31" s="290"/>
      <c r="C31" s="290"/>
      <c r="D31" s="290"/>
      <c r="E31" s="290"/>
      <c r="F31" s="290"/>
      <c r="G31" s="291"/>
      <c r="H31" s="290"/>
    </row>
    <row r="32" spans="1:8" ht="43.5" customHeight="1">
      <c r="A32" s="290" t="s">
        <v>55</v>
      </c>
      <c r="B32" s="290" t="s">
        <v>53</v>
      </c>
      <c r="C32" s="290"/>
      <c r="D32" s="290"/>
      <c r="E32" s="290"/>
      <c r="F32" s="290"/>
      <c r="G32" s="290"/>
      <c r="H32" s="290"/>
    </row>
    <row r="33" spans="1:8" ht="43.5" customHeight="1">
      <c r="A33" s="290" t="s">
        <v>54</v>
      </c>
      <c r="B33" s="290" t="s">
        <v>53</v>
      </c>
      <c r="C33" s="290"/>
      <c r="D33" s="290"/>
      <c r="E33" s="290"/>
      <c r="F33" s="290"/>
      <c r="G33" s="290"/>
      <c r="H33" s="290"/>
    </row>
    <row r="34" spans="1:8" ht="28.5">
      <c r="A34" s="290"/>
      <c r="B34" s="290"/>
      <c r="C34" s="290"/>
      <c r="D34" s="290"/>
      <c r="E34" s="290"/>
      <c r="F34" s="290"/>
      <c r="G34" s="290"/>
      <c r="H34" s="290"/>
    </row>
    <row r="35" spans="1:8" ht="22.5">
      <c r="A35" s="289"/>
      <c r="B35" s="288" t="s">
        <v>35</v>
      </c>
      <c r="C35" s="288" t="s">
        <v>29</v>
      </c>
      <c r="D35" s="288" t="s">
        <v>30</v>
      </c>
      <c r="E35" s="288" t="s">
        <v>31</v>
      </c>
      <c r="F35" s="288" t="s">
        <v>32</v>
      </c>
      <c r="G35" s="288" t="s">
        <v>33</v>
      </c>
      <c r="H35" s="288" t="s">
        <v>34</v>
      </c>
    </row>
    <row r="36" spans="1:8" ht="114.75" customHeight="1">
      <c r="A36" s="285" t="s">
        <v>52</v>
      </c>
      <c r="B36" s="286" t="str">
        <f>[3]Amandine!$C$5</f>
        <v>Rillettes de crabe au sel de Guérande</v>
      </c>
      <c r="C36" s="286" t="str">
        <f>[3]Amandine!$C$11</f>
        <v>Salade Amandine au reblochon</v>
      </c>
      <c r="D36" s="286" t="str">
        <f>[3]Amandine!$C$17</f>
        <v>Feuilleté de poulet au poireau</v>
      </c>
      <c r="E36" s="286" t="str">
        <f>[3]Amandine!$C$23</f>
        <v>Terrine de lièvre</v>
      </c>
      <c r="F36" s="286" t="str">
        <f>[3]Amandine!$C$29</f>
        <v>Tacos de légumes</v>
      </c>
      <c r="G36" s="286" t="str">
        <f>[3]Amandine!$C$35</f>
        <v xml:space="preserve"> Salade Sarlaise aux petites de foie gras</v>
      </c>
      <c r="H36" s="286" t="str">
        <f>[3]Amandine!$C$41</f>
        <v>Oeuf brouillé et râpé de courgettes au curry</v>
      </c>
    </row>
    <row r="37" spans="1:8" ht="93.75" customHeight="1">
      <c r="A37" s="285" t="s">
        <v>51</v>
      </c>
      <c r="B37" s="286" t="str">
        <f>[3]Amandine!$C$6</f>
        <v>Cuisse de lapin à la moutarde à l'ancienne</v>
      </c>
      <c r="C37" s="287" t="str">
        <f>[3]Amandine!$C$12</f>
        <v>Tranche de gigot d'agneau  façon cuisson 7h</v>
      </c>
      <c r="D37" s="286" t="str">
        <f>[3]Amandine!$C$18</f>
        <v>Rôti de bœuf "Charolaise"</v>
      </c>
      <c r="E37" s="286" t="str">
        <f>[3]Amandine!$C$24</f>
        <v>Filet de St Pierre beurre blanc</v>
      </c>
      <c r="F37" s="286" t="str">
        <f>[3]Amandine!$C$30</f>
        <v>Sauté de daim à l'ancienne</v>
      </c>
      <c r="G37" s="286" t="str">
        <f>[3]Amandine!$C$36</f>
        <v>Sots y laisse de dinde braisés</v>
      </c>
      <c r="H37" s="286" t="str">
        <f>[3]Amandine!$C$42</f>
        <v>Rôti de veau</v>
      </c>
    </row>
    <row r="38" spans="1:8" ht="93.75" customHeight="1">
      <c r="A38" s="285" t="s">
        <v>50</v>
      </c>
      <c r="B38" s="286" t="str">
        <f>[3]Amandine!$C$7</f>
        <v>Petits légumes grillés sur aubergine</v>
      </c>
      <c r="C38" s="286" t="str">
        <f>[3]Amandine!$C$13</f>
        <v>Mojettes Vendéenne bio</v>
      </c>
      <c r="D38" s="286" t="str">
        <f>[3]Amandine!$C$19</f>
        <v>Poêlée de légumes verts</v>
      </c>
      <c r="E38" s="286" t="str">
        <f>[3]Amandine!$C$25</f>
        <v>Timbale de riz thaï</v>
      </c>
      <c r="F38" s="286" t="str">
        <f>[3]Amandine!$C$31</f>
        <v>Duo de carottes jaunes et oranges au thym</v>
      </c>
      <c r="G38" s="286" t="str">
        <f>[3]Amandine!$C$37</f>
        <v>Pommes pailles / tomate Provençale</v>
      </c>
      <c r="H38" s="286" t="str">
        <f>[3]Amandine!$C$43</f>
        <v>Chou romanesco</v>
      </c>
    </row>
    <row r="39" spans="1:8" ht="93.75" customHeight="1">
      <c r="A39" s="285" t="s">
        <v>49</v>
      </c>
      <c r="B39" s="286" t="str">
        <f>[3]Amandine!$C$8</f>
        <v>Charlotte poire chocolat</v>
      </c>
      <c r="C39" s="286" t="str">
        <f>[3]Amandine!$C$14</f>
        <v>Muffinn aux myrtilles</v>
      </c>
      <c r="D39" s="286" t="str">
        <f>[3]Amandine!$C$20</f>
        <v xml:space="preserve">Tartelette </v>
      </c>
      <c r="E39" s="286" t="str">
        <f>[3]Amandine!$C$26</f>
        <v>Ananas rôti au miel</v>
      </c>
      <c r="F39" s="286" t="str">
        <f>[3]Amandine!$C$32</f>
        <v>Crumble aux fruits rouges</v>
      </c>
      <c r="G39" s="286" t="str">
        <f>[3]Amandine!$C$38</f>
        <v>Flan cookie chocolat</v>
      </c>
      <c r="H39" s="286" t="str">
        <f>[3]Amandine!$C$44</f>
        <v>Cheesecake</v>
      </c>
    </row>
    <row r="41" spans="1:8" ht="42" customHeight="1">
      <c r="A41" s="285" t="s">
        <v>48</v>
      </c>
      <c r="B41" s="284"/>
      <c r="C41" s="284"/>
      <c r="D41" s="284"/>
      <c r="E41" s="284"/>
      <c r="F41" s="284"/>
      <c r="G41" s="284"/>
      <c r="H41" s="284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horizontalDpi="4294967293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TRAD</vt:lpstr>
      <vt:lpstr>Régimes</vt:lpstr>
      <vt:lpstr>Hachés 1</vt:lpstr>
      <vt:lpstr>Hachés 2</vt:lpstr>
      <vt:lpstr>Mouliné</vt:lpstr>
      <vt:lpstr>Les Petits Plats d'Amandine</vt:lpstr>
      <vt:lpstr>'Hachés 1'!Zone_d_impression</vt:lpstr>
      <vt:lpstr>'Hachés 2'!Zone_d_impression</vt:lpstr>
      <vt:lpstr>'Les Petits Plats d''Amandine'!Zone_d_impression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AGE D OR SERVICES st maur</cp:lastModifiedBy>
  <cp:lastPrinted>2024-10-28T15:49:56Z</cp:lastPrinted>
  <dcterms:created xsi:type="dcterms:W3CDTF">1996-10-21T11:03:58Z</dcterms:created>
  <dcterms:modified xsi:type="dcterms:W3CDTF">2024-10-28T15:53:40Z</dcterms:modified>
</cp:coreProperties>
</file>